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>
    <definedName name="Header">'Sheet1'!$A$5:$K$5</definedName>
    <definedName name="Plannabave">'Sheet1'!$A$4:$K$4</definedName>
  </definedNames>
  <calcPr fullCalcOnLoad="1"/>
</workbook>
</file>

<file path=xl/sharedStrings.xml><?xml version="1.0" encoding="utf-8"?>
<sst xmlns="http://schemas.openxmlformats.org/spreadsheetml/2006/main" count="214" uniqueCount="148">
  <si>
    <t>45222110</t>
  </si>
  <si>
    <t>Uređenje seljačke tržnice</t>
  </si>
  <si>
    <t>71242000</t>
  </si>
  <si>
    <t>NJV-21/18</t>
  </si>
  <si>
    <t>NJV-10/18</t>
  </si>
  <si>
    <t>IV. kvartal</t>
  </si>
  <si>
    <t>71332000</t>
  </si>
  <si>
    <t>71313000</t>
  </si>
  <si>
    <t>Cesta Bilo Stanovi</t>
  </si>
  <si>
    <t>Strateška procjena utjecaja na okoliš za izmjene i dopune PPUG Skradina</t>
  </si>
  <si>
    <t>Planirani početak postupka</t>
  </si>
  <si>
    <t>NJV-09/18</t>
  </si>
  <si>
    <t>45213142</t>
  </si>
  <si>
    <t>Uređenje javnih površina - (pametna klupa)</t>
  </si>
  <si>
    <t>Poljski i protupožarni putevi</t>
  </si>
  <si>
    <t>NJV-06/18</t>
  </si>
  <si>
    <t>NMV-39/18</t>
  </si>
  <si>
    <t>30192000</t>
  </si>
  <si>
    <t>71240000</t>
  </si>
  <si>
    <t>NJV-03/18</t>
  </si>
  <si>
    <t>79421200</t>
  </si>
  <si>
    <t>Planirano trajanje ugovora ili okvirnog sporazuma</t>
  </si>
  <si>
    <t>Bedemi Turina</t>
  </si>
  <si>
    <t>NJV-25/18</t>
  </si>
  <si>
    <t>Izrada geotehničkog elaborata za "Hangar"</t>
  </si>
  <si>
    <t>Projektna dokumentacija za izradu vodenog propusta "Šljivaci"</t>
  </si>
  <si>
    <t>NJV-14/18</t>
  </si>
  <si>
    <t>NJV-22/18</t>
  </si>
  <si>
    <t>71313400</t>
  </si>
  <si>
    <t>Gorivo</t>
  </si>
  <si>
    <t>Izrada projektnih dokumentacija za plažu</t>
  </si>
  <si>
    <t>Mrtvačnica Krković - uređenje okoliša III. faza</t>
  </si>
  <si>
    <t>Procijenjena vrijednost nabave</t>
  </si>
  <si>
    <t>NJV-11/18</t>
  </si>
  <si>
    <t>Izrada dječjeg vrtića</t>
  </si>
  <si>
    <t>Tehnička dokumentacija tvrđava Turina</t>
  </si>
  <si>
    <t>45243400</t>
  </si>
  <si>
    <t>71410000</t>
  </si>
  <si>
    <t>45112714</t>
  </si>
  <si>
    <t>NJV-30/18</t>
  </si>
  <si>
    <t>45212314</t>
  </si>
  <si>
    <t>Vrsta postupka</t>
  </si>
  <si>
    <t>Ugovor</t>
  </si>
  <si>
    <t>NE</t>
  </si>
  <si>
    <t>45233252</t>
  </si>
  <si>
    <t>18 mjeseci</t>
  </si>
  <si>
    <t>45233222</t>
  </si>
  <si>
    <t>Projektno tehnička dokumentacija Mala Jaruga</t>
  </si>
  <si>
    <t>Geodetski snimak za obnovu utvrde Turina za pješačku stazu</t>
  </si>
  <si>
    <t>NJV-28/18</t>
  </si>
  <si>
    <t>NJV-07/18</t>
  </si>
  <si>
    <t>Predmet podijeljen na grupe?</t>
  </si>
  <si>
    <t>Deratizacija i dezinsekcija</t>
  </si>
  <si>
    <t>44212321</t>
  </si>
  <si>
    <t>NJV-29/18</t>
  </si>
  <si>
    <t>Projektna dokumentacija za sportsku dvoranu</t>
  </si>
  <si>
    <t>09310000</t>
  </si>
  <si>
    <t>NJV-18/18</t>
  </si>
  <si>
    <t>NJV-26/18</t>
  </si>
  <si>
    <t>NJV-15/18</t>
  </si>
  <si>
    <t>NJV-23/18</t>
  </si>
  <si>
    <t>Izrada projektne dokumentacije za Gourmet shop</t>
  </si>
  <si>
    <t>NJV-12/18</t>
  </si>
  <si>
    <t>Plan gospodarenja otpadom</t>
  </si>
  <si>
    <t>NJV-34/18</t>
  </si>
  <si>
    <t>Brojčana oznaka predmeta nabave iz Jedinstvenog rječnika javne nabave (CPV)</t>
  </si>
  <si>
    <t>NJV-31/18</t>
  </si>
  <si>
    <t>71221000</t>
  </si>
  <si>
    <t>III. kvartal</t>
  </si>
  <si>
    <t>Sklapa se Ugovor/okvirni sporazum?</t>
  </si>
  <si>
    <t>Asfaltiranje odvojka Bili brig</t>
  </si>
  <si>
    <t>45233160</t>
  </si>
  <si>
    <t>Autobusne čekaonice</t>
  </si>
  <si>
    <t>Projektna dokumentacija uređenja prostora bivše plaže Pionir</t>
  </si>
  <si>
    <t>Izrada geotehničkog elaborata - Mala Jaruga</t>
  </si>
  <si>
    <t>Projektna dokumentacija za adaptaciju višenamjenske dvorane</t>
  </si>
  <si>
    <t>Projektno tehnička dokumentacija za Gourmet projekt - strategija</t>
  </si>
  <si>
    <t>Izgradnja reciklažnog dvorišta - zona Kosa</t>
  </si>
  <si>
    <t>45212200</t>
  </si>
  <si>
    <t>NJV-19/18</t>
  </si>
  <si>
    <t>NJV-27/18</t>
  </si>
  <si>
    <t>NMV-41/17</t>
  </si>
  <si>
    <t>DA</t>
  </si>
  <si>
    <t>NJV-16/18</t>
  </si>
  <si>
    <t>Tehnička dokumentacija pješačka staza Turina</t>
  </si>
  <si>
    <t>NJV-32/18</t>
  </si>
  <si>
    <t>Procjena utjecaja na okoliš - utvrda Turina</t>
  </si>
  <si>
    <t>NJV-13/18</t>
  </si>
  <si>
    <t>39113600</t>
  </si>
  <si>
    <t>NJV-38/18</t>
  </si>
  <si>
    <t>Projektna dokumentacija za reciklažno dvorište</t>
  </si>
  <si>
    <t>Uređenje Ribarske ulice</t>
  </si>
  <si>
    <t>Tekuće i investicijsko održavanje plaža</t>
  </si>
  <si>
    <t>90510000</t>
  </si>
  <si>
    <t>Uredski materijal i ostali materijalni rashodi</t>
  </si>
  <si>
    <t>Otvoreni postupak</t>
  </si>
  <si>
    <t>Električna energija</t>
  </si>
  <si>
    <t>09134200</t>
  </si>
  <si>
    <t>90923000</t>
  </si>
  <si>
    <t>NJV-04/18</t>
  </si>
  <si>
    <t>Usluge investicijskog održavanja zgrade gradske uprave</t>
  </si>
  <si>
    <t>Predmet nabave</t>
  </si>
  <si>
    <t>I. kvartal</t>
  </si>
  <si>
    <t>Posebni režim nabave</t>
  </si>
  <si>
    <t>NJV-01/18</t>
  </si>
  <si>
    <t>Strateška procjena utjecaja na okoliš za UPU naselje Skradin</t>
  </si>
  <si>
    <t>45233141</t>
  </si>
  <si>
    <t>6 mjeseci</t>
  </si>
  <si>
    <t>NJV-35/18</t>
  </si>
  <si>
    <t>Sportski i rekreacijski tereni</t>
  </si>
  <si>
    <t>NJV-20/18</t>
  </si>
  <si>
    <t>NMV-40/17</t>
  </si>
  <si>
    <t>Projektna dokumentacija - cesta Skradin - Skorići</t>
  </si>
  <si>
    <t>NJV-17/18</t>
  </si>
  <si>
    <t>Urbanistički plan uređenja sportsko - rekreacijske zone u Dubravicama</t>
  </si>
  <si>
    <t>71355000</t>
  </si>
  <si>
    <t>Napomena</t>
  </si>
  <si>
    <t>12 mjeseci</t>
  </si>
  <si>
    <t>NJV-36/18</t>
  </si>
  <si>
    <t>Projektna dokumentacija za multimedijalnu prezentaciju kulturno-povjesne baštine</t>
  </si>
  <si>
    <t>Uređenje ulice Zagrađe (II. faza) - Skradin</t>
  </si>
  <si>
    <t>NJV-33/18</t>
  </si>
  <si>
    <t>NJV-37/18</t>
  </si>
  <si>
    <t>Evidencijski broj nabave</t>
  </si>
  <si>
    <t>NJV-08/18</t>
  </si>
  <si>
    <t>NJV-05/18</t>
  </si>
  <si>
    <t>45214100</t>
  </si>
  <si>
    <t>NJV-02/18</t>
  </si>
  <si>
    <t>45200000</t>
  </si>
  <si>
    <t>Projektna dokumentacija za uređenje puta sv. Petke</t>
  </si>
  <si>
    <t>NJV-24/18</t>
  </si>
  <si>
    <t>71320000</t>
  </si>
  <si>
    <t>Postupak jednostavne nabave</t>
  </si>
  <si>
    <t>USLUGE</t>
  </si>
  <si>
    <t>RADOVI</t>
  </si>
  <si>
    <t>ROBA</t>
  </si>
  <si>
    <t>UKUPNA VRIJEDNOST NABAVE MALE VRIJEDNOSTI:</t>
  </si>
  <si>
    <t>UKUPNO NABAVA JEDNOSTAVNE VRIJEDNOSTI:</t>
  </si>
  <si>
    <t>SVEUKUPNA JAVNA NABAVA 2018. GODINA:</t>
  </si>
  <si>
    <t>Ovaj Plan stupa na snagu danom donošenja, a objavit će se u EOJN i na internetskim stranicama Grada Skradina.</t>
  </si>
  <si>
    <t>www.grad-skradin.com</t>
  </si>
  <si>
    <t>Klasa: 400-09/18-01/1</t>
  </si>
  <si>
    <t>Urbroj: 2182/03-01-18-1</t>
  </si>
  <si>
    <t>GRADONAČELNIK</t>
  </si>
  <si>
    <t>mr.sc. Antonijo Brajković</t>
  </si>
  <si>
    <t>PLAN nabava roba, radova i usluga za 2018. godinu</t>
  </si>
  <si>
    <t>Skradin, 12.01. 2018. godine</t>
  </si>
  <si>
    <t>Na temelju članka 28. Zakona o javnoj nabavi ("Narodne novine" br. 120/ 16) i članka 46. Statuta Grada Skradina ("Službeni vjesnik Šibensko- kninske županije" br.10/09 i 5/13) Gradonačelnik Grada Skradina donosi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</si>
</sst>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"/>
    <numFmt numFmtId="166" formatCode="#,##0.0000"/>
    <numFmt numFmtId="167" formatCode="0.0"/>
    <numFmt numFmtId="168" formatCode="[$-41A]d\.\ mmmm\ yyyy"/>
    <numFmt numFmtId="169" formatCode="[$-41A]d\.\ mmmm\ yyyy\."/>
  </numFmts>
  <fonts count="42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FFD7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 locked="0"/>
    </xf>
    <xf numFmtId="4" fontId="1" fillId="0" borderId="0" xfId="0" applyNumberFormat="1" applyFont="1" applyAlignment="1">
      <alignment vertical="center" wrapText="1"/>
    </xf>
    <xf numFmtId="0" fontId="0" fillId="33" borderId="10" xfId="0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26" fillId="0" borderId="0" xfId="35" applyAlignment="1">
      <alignment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44" fontId="0" fillId="35" borderId="10" xfId="0" applyNumberFormat="1" applyFill="1" applyBorder="1" applyAlignment="1" applyProtection="1">
      <alignment horizontal="right" vertical="center" wrapText="1"/>
      <protection locked="0"/>
    </xf>
    <xf numFmtId="44" fontId="0" fillId="35" borderId="15" xfId="0" applyNumberFormat="1" applyFill="1" applyBorder="1" applyAlignment="1" applyProtection="1">
      <alignment horizontal="right" vertical="center" wrapText="1"/>
      <protection locked="0"/>
    </xf>
    <xf numFmtId="4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-skradi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5"/>
  <sheetViews>
    <sheetView tabSelected="1" zoomScale="85" zoomScaleNormal="85" zoomScalePageLayoutView="0" workbookViewId="0" topLeftCell="A1">
      <selection activeCell="B1" sqref="B1:E3"/>
    </sheetView>
  </sheetViews>
  <sheetFormatPr defaultColWidth="9.140625" defaultRowHeight="12.75" customHeight="1"/>
  <cols>
    <col min="1" max="1" width="11.7109375" style="1" customWidth="1"/>
    <col min="2" max="2" width="40.8515625" style="1" customWidth="1"/>
    <col min="3" max="3" width="15.7109375" style="3" customWidth="1"/>
    <col min="4" max="4" width="17.8515625" style="3" customWidth="1"/>
    <col min="5" max="5" width="28.140625" style="1" customWidth="1"/>
    <col min="6" max="10" width="10.00390625" style="1" customWidth="1"/>
    <col min="11" max="11" width="11.57421875" style="3" customWidth="1"/>
    <col min="12" max="12" width="9.140625" style="1" customWidth="1"/>
    <col min="13" max="16384" width="9.140625" style="3" customWidth="1"/>
  </cols>
  <sheetData>
    <row r="1" spans="1:5" ht="12.75" customHeight="1">
      <c r="A1" s="3"/>
      <c r="B1" s="35" t="s">
        <v>147</v>
      </c>
      <c r="C1" s="35"/>
      <c r="D1" s="35"/>
      <c r="E1" s="35"/>
    </row>
    <row r="2" spans="1:5" ht="12.75" customHeight="1">
      <c r="A2" s="16"/>
      <c r="B2" s="35"/>
      <c r="C2" s="35"/>
      <c r="D2" s="35"/>
      <c r="E2" s="35"/>
    </row>
    <row r="3" spans="1:5" ht="12.75" customHeight="1">
      <c r="A3" s="15"/>
      <c r="B3" s="36"/>
      <c r="C3" s="36"/>
      <c r="D3" s="36"/>
      <c r="E3" s="36"/>
    </row>
    <row r="4" spans="1:255" s="4" customFormat="1" ht="24.75" customHeight="1">
      <c r="A4" s="28" t="s">
        <v>145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75" customHeight="1">
      <c r="A5" s="8" t="s">
        <v>123</v>
      </c>
      <c r="B5" s="8" t="s">
        <v>101</v>
      </c>
      <c r="C5" s="8" t="s">
        <v>65</v>
      </c>
      <c r="D5" s="8" t="s">
        <v>32</v>
      </c>
      <c r="E5" s="8" t="s">
        <v>41</v>
      </c>
      <c r="F5" s="8" t="s">
        <v>103</v>
      </c>
      <c r="G5" s="8" t="s">
        <v>51</v>
      </c>
      <c r="H5" s="8" t="s">
        <v>69</v>
      </c>
      <c r="I5" s="8" t="s">
        <v>10</v>
      </c>
      <c r="J5" s="8" t="s">
        <v>21</v>
      </c>
      <c r="K5" s="8" t="s">
        <v>116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24.75" customHeight="1">
      <c r="A6" s="21" t="s">
        <v>133</v>
      </c>
      <c r="B6" s="22"/>
      <c r="C6" s="22"/>
      <c r="D6" s="22"/>
      <c r="E6" s="22"/>
      <c r="F6" s="22"/>
      <c r="G6" s="22"/>
      <c r="H6" s="22"/>
      <c r="I6" s="22"/>
      <c r="J6" s="22"/>
      <c r="K6" s="2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11" ht="24.75" customHeight="1">
      <c r="A7" s="5" t="s">
        <v>104</v>
      </c>
      <c r="B7" s="5" t="s">
        <v>94</v>
      </c>
      <c r="C7" s="12" t="s">
        <v>17</v>
      </c>
      <c r="D7" s="32">
        <v>56000</v>
      </c>
      <c r="E7" s="5" t="s">
        <v>132</v>
      </c>
      <c r="F7" s="5"/>
      <c r="G7" s="5"/>
      <c r="H7" s="5"/>
      <c r="I7" s="5"/>
      <c r="J7" s="5"/>
      <c r="K7" s="6"/>
    </row>
    <row r="8" spans="1:11" ht="24.75" customHeight="1">
      <c r="A8" s="5" t="s">
        <v>127</v>
      </c>
      <c r="B8" s="5" t="s">
        <v>29</v>
      </c>
      <c r="C8" s="12" t="s">
        <v>97</v>
      </c>
      <c r="D8" s="32">
        <v>48000</v>
      </c>
      <c r="E8" s="5" t="s">
        <v>132</v>
      </c>
      <c r="F8" s="5"/>
      <c r="G8" s="5"/>
      <c r="H8" s="5"/>
      <c r="I8" s="5"/>
      <c r="J8" s="5"/>
      <c r="K8" s="6"/>
    </row>
    <row r="9" spans="1:11" ht="24.75" customHeight="1">
      <c r="A9" s="5" t="s">
        <v>19</v>
      </c>
      <c r="B9" s="5" t="s">
        <v>52</v>
      </c>
      <c r="C9" s="12" t="s">
        <v>98</v>
      </c>
      <c r="D9" s="32">
        <v>48000</v>
      </c>
      <c r="E9" s="5" t="s">
        <v>132</v>
      </c>
      <c r="F9" s="5"/>
      <c r="G9" s="5"/>
      <c r="H9" s="5"/>
      <c r="I9" s="5"/>
      <c r="J9" s="5"/>
      <c r="K9" s="6"/>
    </row>
    <row r="10" spans="1:11" ht="24.75" customHeight="1">
      <c r="A10" s="5" t="s">
        <v>99</v>
      </c>
      <c r="B10" s="5" t="s">
        <v>105</v>
      </c>
      <c r="C10" s="12" t="s">
        <v>7</v>
      </c>
      <c r="D10" s="32">
        <v>80000</v>
      </c>
      <c r="E10" s="5" t="s">
        <v>132</v>
      </c>
      <c r="F10" s="5"/>
      <c r="G10" s="5"/>
      <c r="H10" s="5"/>
      <c r="I10" s="5"/>
      <c r="J10" s="5"/>
      <c r="K10" s="6"/>
    </row>
    <row r="11" spans="1:11" ht="24.75" customHeight="1">
      <c r="A11" s="5" t="s">
        <v>125</v>
      </c>
      <c r="B11" s="5" t="s">
        <v>9</v>
      </c>
      <c r="C11" s="12" t="s">
        <v>7</v>
      </c>
      <c r="D11" s="32">
        <v>80000</v>
      </c>
      <c r="E11" s="5" t="s">
        <v>132</v>
      </c>
      <c r="F11" s="5"/>
      <c r="G11" s="5"/>
      <c r="H11" s="5"/>
      <c r="I11" s="5"/>
      <c r="J11" s="5"/>
      <c r="K11" s="6"/>
    </row>
    <row r="12" spans="1:11" ht="24.75" customHeight="1">
      <c r="A12" s="5" t="s">
        <v>15</v>
      </c>
      <c r="B12" s="5" t="s">
        <v>90</v>
      </c>
      <c r="C12" s="12" t="s">
        <v>2</v>
      </c>
      <c r="D12" s="32">
        <v>60000</v>
      </c>
      <c r="E12" s="5" t="s">
        <v>132</v>
      </c>
      <c r="F12" s="5"/>
      <c r="G12" s="5"/>
      <c r="H12" s="5"/>
      <c r="I12" s="5"/>
      <c r="J12" s="5"/>
      <c r="K12" s="6"/>
    </row>
    <row r="13" spans="1:11" ht="24.75" customHeight="1">
      <c r="A13" s="5" t="s">
        <v>50</v>
      </c>
      <c r="B13" s="5" t="s">
        <v>55</v>
      </c>
      <c r="C13" s="12" t="s">
        <v>2</v>
      </c>
      <c r="D13" s="32">
        <v>192000</v>
      </c>
      <c r="E13" s="5" t="s">
        <v>132</v>
      </c>
      <c r="F13" s="5"/>
      <c r="G13" s="5"/>
      <c r="H13" s="5"/>
      <c r="I13" s="5"/>
      <c r="J13" s="5"/>
      <c r="K13" s="6"/>
    </row>
    <row r="14" spans="1:11" ht="24.75" customHeight="1">
      <c r="A14" s="5" t="s">
        <v>124</v>
      </c>
      <c r="B14" s="5" t="s">
        <v>35</v>
      </c>
      <c r="C14" s="12" t="s">
        <v>131</v>
      </c>
      <c r="D14" s="32">
        <v>95000</v>
      </c>
      <c r="E14" s="5" t="s">
        <v>132</v>
      </c>
      <c r="F14" s="5"/>
      <c r="G14" s="5"/>
      <c r="H14" s="5"/>
      <c r="I14" s="5"/>
      <c r="J14" s="5"/>
      <c r="K14" s="6"/>
    </row>
    <row r="15" spans="1:11" ht="24.75" customHeight="1">
      <c r="A15" s="5" t="s">
        <v>11</v>
      </c>
      <c r="B15" s="5" t="s">
        <v>86</v>
      </c>
      <c r="C15" s="12" t="s">
        <v>28</v>
      </c>
      <c r="D15" s="32">
        <v>40000</v>
      </c>
      <c r="E15" s="5" t="s">
        <v>132</v>
      </c>
      <c r="F15" s="5"/>
      <c r="G15" s="5"/>
      <c r="H15" s="5"/>
      <c r="I15" s="5"/>
      <c r="J15" s="5"/>
      <c r="K15" s="6"/>
    </row>
    <row r="16" spans="1:11" ht="24.75" customHeight="1">
      <c r="A16" s="5" t="s">
        <v>4</v>
      </c>
      <c r="B16" s="5" t="s">
        <v>48</v>
      </c>
      <c r="C16" s="12" t="s">
        <v>115</v>
      </c>
      <c r="D16" s="32">
        <v>25000</v>
      </c>
      <c r="E16" s="5" t="s">
        <v>132</v>
      </c>
      <c r="F16" s="5"/>
      <c r="G16" s="5"/>
      <c r="H16" s="5"/>
      <c r="I16" s="5"/>
      <c r="J16" s="5"/>
      <c r="K16" s="6"/>
    </row>
    <row r="17" spans="1:11" ht="24.75" customHeight="1">
      <c r="A17" s="5" t="s">
        <v>33</v>
      </c>
      <c r="B17" s="5" t="s">
        <v>75</v>
      </c>
      <c r="C17" s="12" t="s">
        <v>67</v>
      </c>
      <c r="D17" s="32">
        <v>70000</v>
      </c>
      <c r="E17" s="5" t="s">
        <v>132</v>
      </c>
      <c r="F17" s="5"/>
      <c r="G17" s="5"/>
      <c r="H17" s="5"/>
      <c r="I17" s="5"/>
      <c r="J17" s="5"/>
      <c r="K17" s="6"/>
    </row>
    <row r="18" spans="1:11" ht="24.75" customHeight="1">
      <c r="A18" s="17" t="s">
        <v>62</v>
      </c>
      <c r="B18" s="17" t="s">
        <v>119</v>
      </c>
      <c r="C18" s="18" t="s">
        <v>18</v>
      </c>
      <c r="D18" s="33">
        <v>35000</v>
      </c>
      <c r="E18" s="17" t="s">
        <v>132</v>
      </c>
      <c r="F18" s="17"/>
      <c r="G18" s="17"/>
      <c r="H18" s="17"/>
      <c r="I18" s="17"/>
      <c r="J18" s="17"/>
      <c r="K18" s="19"/>
    </row>
    <row r="19" spans="1:11" ht="68.25" customHeight="1">
      <c r="A19" s="5" t="s">
        <v>87</v>
      </c>
      <c r="B19" s="5" t="s">
        <v>63</v>
      </c>
      <c r="C19" s="12" t="s">
        <v>93</v>
      </c>
      <c r="D19" s="32">
        <v>60000</v>
      </c>
      <c r="E19" s="5" t="s">
        <v>132</v>
      </c>
      <c r="F19" s="5"/>
      <c r="G19" s="5"/>
      <c r="H19" s="5"/>
      <c r="I19" s="5"/>
      <c r="J19" s="5"/>
      <c r="K19" s="6"/>
    </row>
    <row r="20" spans="1:11" ht="30" customHeight="1">
      <c r="A20" s="5" t="s">
        <v>26</v>
      </c>
      <c r="B20" s="5" t="s">
        <v>74</v>
      </c>
      <c r="C20" s="12" t="s">
        <v>6</v>
      </c>
      <c r="D20" s="32">
        <v>50000</v>
      </c>
      <c r="E20" s="5" t="s">
        <v>132</v>
      </c>
      <c r="F20" s="5"/>
      <c r="G20" s="5"/>
      <c r="H20" s="5"/>
      <c r="I20" s="5"/>
      <c r="J20" s="5"/>
      <c r="K20" s="6"/>
    </row>
    <row r="21" spans="1:11" ht="37.5" customHeight="1">
      <c r="A21" s="5" t="s">
        <v>59</v>
      </c>
      <c r="B21" s="5" t="s">
        <v>129</v>
      </c>
      <c r="C21" s="12" t="s">
        <v>2</v>
      </c>
      <c r="D21" s="32">
        <v>20000</v>
      </c>
      <c r="E21" s="5" t="s">
        <v>132</v>
      </c>
      <c r="F21" s="5"/>
      <c r="G21" s="5"/>
      <c r="H21" s="5"/>
      <c r="I21" s="5"/>
      <c r="J21" s="5"/>
      <c r="K21" s="6"/>
    </row>
    <row r="22" spans="1:11" ht="24.75" customHeight="1">
      <c r="A22" s="5" t="s">
        <v>83</v>
      </c>
      <c r="B22" s="5" t="s">
        <v>47</v>
      </c>
      <c r="C22" s="12" t="s">
        <v>131</v>
      </c>
      <c r="D22" s="32">
        <v>198000</v>
      </c>
      <c r="E22" s="5" t="s">
        <v>132</v>
      </c>
      <c r="F22" s="5"/>
      <c r="G22" s="5"/>
      <c r="H22" s="5"/>
      <c r="I22" s="5"/>
      <c r="J22" s="5"/>
      <c r="K22" s="6"/>
    </row>
    <row r="23" spans="1:11" ht="24.75" customHeight="1">
      <c r="A23" s="5" t="s">
        <v>113</v>
      </c>
      <c r="B23" s="5" t="s">
        <v>24</v>
      </c>
      <c r="C23" s="12" t="s">
        <v>6</v>
      </c>
      <c r="D23" s="32">
        <v>50000</v>
      </c>
      <c r="E23" s="5" t="s">
        <v>132</v>
      </c>
      <c r="F23" s="5"/>
      <c r="G23" s="5"/>
      <c r="H23" s="5"/>
      <c r="I23" s="5"/>
      <c r="J23" s="5"/>
      <c r="K23" s="6"/>
    </row>
    <row r="24" spans="1:11" ht="24.75" customHeight="1">
      <c r="A24" s="5" t="s">
        <v>57</v>
      </c>
      <c r="B24" s="5" t="s">
        <v>114</v>
      </c>
      <c r="C24" s="12" t="s">
        <v>37</v>
      </c>
      <c r="D24" s="32">
        <v>70000</v>
      </c>
      <c r="E24" s="5" t="s">
        <v>132</v>
      </c>
      <c r="F24" s="5"/>
      <c r="G24" s="5"/>
      <c r="H24" s="5"/>
      <c r="I24" s="5"/>
      <c r="J24" s="5"/>
      <c r="K24" s="6"/>
    </row>
    <row r="25" spans="1:11" ht="24.75" customHeight="1">
      <c r="A25" s="5" t="s">
        <v>79</v>
      </c>
      <c r="B25" s="5" t="s">
        <v>112</v>
      </c>
      <c r="C25" s="12" t="s">
        <v>2</v>
      </c>
      <c r="D25" s="32">
        <v>35000</v>
      </c>
      <c r="E25" s="5" t="s">
        <v>132</v>
      </c>
      <c r="F25" s="5"/>
      <c r="G25" s="5"/>
      <c r="H25" s="5"/>
      <c r="I25" s="5"/>
      <c r="J25" s="5"/>
      <c r="K25" s="6"/>
    </row>
    <row r="26" spans="1:11" ht="24.75" customHeight="1">
      <c r="A26" s="5" t="s">
        <v>110</v>
      </c>
      <c r="B26" s="5" t="s">
        <v>61</v>
      </c>
      <c r="C26" s="12" t="s">
        <v>2</v>
      </c>
      <c r="D26" s="32">
        <v>40000</v>
      </c>
      <c r="E26" s="5" t="s">
        <v>132</v>
      </c>
      <c r="F26" s="5"/>
      <c r="G26" s="5"/>
      <c r="H26" s="5"/>
      <c r="I26" s="5"/>
      <c r="J26" s="5"/>
      <c r="K26" s="6"/>
    </row>
    <row r="27" spans="1:11" ht="24.75" customHeight="1">
      <c r="A27" s="5" t="s">
        <v>3</v>
      </c>
      <c r="B27" s="5" t="s">
        <v>30</v>
      </c>
      <c r="C27" s="12" t="s">
        <v>2</v>
      </c>
      <c r="D27" s="32">
        <v>190000</v>
      </c>
      <c r="E27" s="5" t="s">
        <v>132</v>
      </c>
      <c r="F27" s="5"/>
      <c r="G27" s="5"/>
      <c r="H27" s="5"/>
      <c r="I27" s="5"/>
      <c r="J27" s="5"/>
      <c r="K27" s="6"/>
    </row>
    <row r="28" spans="1:11" ht="24.75" customHeight="1">
      <c r="A28" s="5" t="s">
        <v>27</v>
      </c>
      <c r="B28" s="5" t="s">
        <v>73</v>
      </c>
      <c r="C28" s="12" t="s">
        <v>131</v>
      </c>
      <c r="D28" s="32">
        <v>90000</v>
      </c>
      <c r="E28" s="5" t="s">
        <v>132</v>
      </c>
      <c r="F28" s="5"/>
      <c r="G28" s="5"/>
      <c r="H28" s="5"/>
      <c r="I28" s="5"/>
      <c r="J28" s="5"/>
      <c r="K28" s="6"/>
    </row>
    <row r="29" spans="1:11" ht="24.75" customHeight="1">
      <c r="A29" s="5" t="s">
        <v>60</v>
      </c>
      <c r="B29" s="5" t="s">
        <v>25</v>
      </c>
      <c r="C29" s="12" t="s">
        <v>131</v>
      </c>
      <c r="D29" s="32">
        <v>45000</v>
      </c>
      <c r="E29" s="5" t="s">
        <v>132</v>
      </c>
      <c r="F29" s="5"/>
      <c r="G29" s="5"/>
      <c r="H29" s="5"/>
      <c r="I29" s="5"/>
      <c r="J29" s="5"/>
      <c r="K29" s="6"/>
    </row>
    <row r="30" spans="1:11" ht="24.75" customHeight="1">
      <c r="A30" s="5" t="s">
        <v>130</v>
      </c>
      <c r="B30" s="5" t="s">
        <v>84</v>
      </c>
      <c r="C30" s="12" t="s">
        <v>131</v>
      </c>
      <c r="D30" s="32">
        <v>190000</v>
      </c>
      <c r="E30" s="5" t="s">
        <v>132</v>
      </c>
      <c r="F30" s="5"/>
      <c r="G30" s="5"/>
      <c r="H30" s="5"/>
      <c r="I30" s="5"/>
      <c r="J30" s="5"/>
      <c r="K30" s="6"/>
    </row>
    <row r="31" spans="1:11" ht="24.75" customHeight="1">
      <c r="A31" s="8" t="s">
        <v>123</v>
      </c>
      <c r="B31" s="8" t="s">
        <v>101</v>
      </c>
      <c r="C31" s="8" t="s">
        <v>65</v>
      </c>
      <c r="D31" s="8" t="s">
        <v>32</v>
      </c>
      <c r="E31" s="8" t="s">
        <v>41</v>
      </c>
      <c r="F31" s="8" t="s">
        <v>103</v>
      </c>
      <c r="G31" s="8" t="s">
        <v>51</v>
      </c>
      <c r="H31" s="8" t="s">
        <v>69</v>
      </c>
      <c r="I31" s="8" t="s">
        <v>10</v>
      </c>
      <c r="J31" s="8" t="s">
        <v>21</v>
      </c>
      <c r="K31" s="8" t="s">
        <v>116</v>
      </c>
    </row>
    <row r="32" spans="1:11" ht="24.75" customHeight="1">
      <c r="A32" s="21" t="s">
        <v>133</v>
      </c>
      <c r="B32" s="22"/>
      <c r="C32" s="22"/>
      <c r="D32" s="22"/>
      <c r="E32" s="22"/>
      <c r="F32" s="22"/>
      <c r="G32" s="22"/>
      <c r="H32" s="22"/>
      <c r="I32" s="22"/>
      <c r="J32" s="22"/>
      <c r="K32" s="23"/>
    </row>
    <row r="33" spans="1:11" ht="24.75" customHeight="1">
      <c r="A33" s="5" t="s">
        <v>23</v>
      </c>
      <c r="B33" s="5" t="s">
        <v>76</v>
      </c>
      <c r="C33" s="12" t="s">
        <v>20</v>
      </c>
      <c r="D33" s="32">
        <v>80000</v>
      </c>
      <c r="E33" s="5" t="s">
        <v>132</v>
      </c>
      <c r="F33" s="5"/>
      <c r="G33" s="5"/>
      <c r="H33" s="5"/>
      <c r="I33" s="5"/>
      <c r="J33" s="5"/>
      <c r="K33" s="6"/>
    </row>
    <row r="34" spans="1:11" ht="24.75" customHeight="1">
      <c r="A34" s="21" t="s">
        <v>134</v>
      </c>
      <c r="B34" s="22"/>
      <c r="C34" s="22"/>
      <c r="D34" s="22"/>
      <c r="E34" s="22"/>
      <c r="F34" s="22"/>
      <c r="G34" s="22"/>
      <c r="H34" s="22"/>
      <c r="I34" s="22"/>
      <c r="J34" s="22"/>
      <c r="K34" s="23"/>
    </row>
    <row r="35" spans="1:11" ht="60" customHeight="1">
      <c r="A35" s="5" t="s">
        <v>58</v>
      </c>
      <c r="B35" s="5" t="s">
        <v>92</v>
      </c>
      <c r="C35" s="12" t="s">
        <v>36</v>
      </c>
      <c r="D35" s="32">
        <v>160000</v>
      </c>
      <c r="E35" s="5" t="s">
        <v>132</v>
      </c>
      <c r="F35" s="5"/>
      <c r="G35" s="5"/>
      <c r="H35" s="5"/>
      <c r="I35" s="5"/>
      <c r="J35" s="5"/>
      <c r="K35" s="6"/>
    </row>
    <row r="36" spans="1:11" ht="24.75" customHeight="1">
      <c r="A36" s="5" t="s">
        <v>80</v>
      </c>
      <c r="B36" s="5" t="s">
        <v>91</v>
      </c>
      <c r="C36" s="12" t="s">
        <v>44</v>
      </c>
      <c r="D36" s="32">
        <v>150000</v>
      </c>
      <c r="E36" s="5" t="s">
        <v>132</v>
      </c>
      <c r="F36" s="5"/>
      <c r="G36" s="5"/>
      <c r="H36" s="5"/>
      <c r="I36" s="5"/>
      <c r="J36" s="5"/>
      <c r="K36" s="6"/>
    </row>
    <row r="37" spans="1:11" ht="24.75" customHeight="1">
      <c r="A37" s="5" t="s">
        <v>49</v>
      </c>
      <c r="B37" s="5" t="s">
        <v>120</v>
      </c>
      <c r="C37" s="12" t="s">
        <v>44</v>
      </c>
      <c r="D37" s="32">
        <v>150000</v>
      </c>
      <c r="E37" s="5" t="s">
        <v>132</v>
      </c>
      <c r="F37" s="5"/>
      <c r="G37" s="5"/>
      <c r="H37" s="5"/>
      <c r="I37" s="5"/>
      <c r="J37" s="5"/>
      <c r="K37" s="6"/>
    </row>
    <row r="38" spans="1:11" ht="24.75" customHeight="1">
      <c r="A38" s="5" t="s">
        <v>54</v>
      </c>
      <c r="B38" s="5" t="s">
        <v>8</v>
      </c>
      <c r="C38" s="12" t="s">
        <v>106</v>
      </c>
      <c r="D38" s="32">
        <v>110000</v>
      </c>
      <c r="E38" s="5" t="s">
        <v>132</v>
      </c>
      <c r="F38" s="5"/>
      <c r="G38" s="5"/>
      <c r="H38" s="5"/>
      <c r="I38" s="5"/>
      <c r="J38" s="5"/>
      <c r="K38" s="6"/>
    </row>
    <row r="39" spans="1:11" ht="24.75" customHeight="1">
      <c r="A39" s="5" t="s">
        <v>39</v>
      </c>
      <c r="B39" s="5" t="s">
        <v>70</v>
      </c>
      <c r="C39" s="12" t="s">
        <v>46</v>
      </c>
      <c r="D39" s="32">
        <v>80000</v>
      </c>
      <c r="E39" s="5" t="s">
        <v>132</v>
      </c>
      <c r="F39" s="5"/>
      <c r="G39" s="5"/>
      <c r="H39" s="5"/>
      <c r="I39" s="5"/>
      <c r="J39" s="5"/>
      <c r="K39" s="6"/>
    </row>
    <row r="40" spans="1:12" ht="24.75" customHeight="1">
      <c r="A40" s="5" t="s">
        <v>66</v>
      </c>
      <c r="B40" s="5" t="s">
        <v>100</v>
      </c>
      <c r="C40" s="12" t="s">
        <v>128</v>
      </c>
      <c r="D40" s="32">
        <v>300000</v>
      </c>
      <c r="E40" s="5" t="s">
        <v>132</v>
      </c>
      <c r="F40" s="5"/>
      <c r="G40" s="5"/>
      <c r="H40" s="5"/>
      <c r="I40" s="5"/>
      <c r="J40" s="5"/>
      <c r="K40" s="6"/>
      <c r="L40" s="9"/>
    </row>
    <row r="41" spans="1:11" ht="24.75" customHeight="1">
      <c r="A41" s="5" t="s">
        <v>85</v>
      </c>
      <c r="B41" s="5" t="s">
        <v>22</v>
      </c>
      <c r="C41" s="12" t="s">
        <v>40</v>
      </c>
      <c r="D41" s="32">
        <v>430000</v>
      </c>
      <c r="E41" s="5" t="s">
        <v>132</v>
      </c>
      <c r="F41" s="5"/>
      <c r="G41" s="5"/>
      <c r="H41" s="5"/>
      <c r="I41" s="5"/>
      <c r="J41" s="5"/>
      <c r="K41" s="6"/>
    </row>
    <row r="42" spans="1:12" ht="24.75" customHeight="1">
      <c r="A42" s="5" t="s">
        <v>121</v>
      </c>
      <c r="B42" s="5" t="s">
        <v>14</v>
      </c>
      <c r="C42" s="12" t="s">
        <v>71</v>
      </c>
      <c r="D42" s="32">
        <v>360000</v>
      </c>
      <c r="E42" s="5" t="s">
        <v>132</v>
      </c>
      <c r="F42" s="5"/>
      <c r="G42" s="5"/>
      <c r="H42" s="5"/>
      <c r="I42" s="5"/>
      <c r="J42" s="5"/>
      <c r="K42" s="6"/>
      <c r="L42" s="7"/>
    </row>
    <row r="43" spans="1:11" ht="24.75" customHeight="1">
      <c r="A43" s="5" t="s">
        <v>64</v>
      </c>
      <c r="B43" s="5" t="s">
        <v>109</v>
      </c>
      <c r="C43" s="12" t="s">
        <v>78</v>
      </c>
      <c r="D43" s="32">
        <v>80000</v>
      </c>
      <c r="E43" s="5" t="s">
        <v>132</v>
      </c>
      <c r="F43" s="5"/>
      <c r="G43" s="5"/>
      <c r="H43" s="5"/>
      <c r="I43" s="5"/>
      <c r="J43" s="5"/>
      <c r="K43" s="6"/>
    </row>
    <row r="44" spans="1:11" ht="24.75" customHeight="1">
      <c r="A44" s="5" t="s">
        <v>108</v>
      </c>
      <c r="B44" s="5" t="s">
        <v>31</v>
      </c>
      <c r="C44" s="12" t="s">
        <v>38</v>
      </c>
      <c r="D44" s="32">
        <v>90000</v>
      </c>
      <c r="E44" s="5" t="s">
        <v>132</v>
      </c>
      <c r="F44" s="5"/>
      <c r="G44" s="5"/>
      <c r="H44" s="5"/>
      <c r="I44" s="5"/>
      <c r="J44" s="5"/>
      <c r="K44" s="6"/>
    </row>
    <row r="45" spans="1:11" ht="24.75" customHeight="1">
      <c r="A45" s="17" t="s">
        <v>118</v>
      </c>
      <c r="B45" s="17" t="s">
        <v>1</v>
      </c>
      <c r="C45" s="18" t="s">
        <v>12</v>
      </c>
      <c r="D45" s="33">
        <v>149000</v>
      </c>
      <c r="E45" s="17" t="s">
        <v>132</v>
      </c>
      <c r="F45" s="17"/>
      <c r="G45" s="17"/>
      <c r="H45" s="17"/>
      <c r="I45" s="17"/>
      <c r="J45" s="17"/>
      <c r="K45" s="19"/>
    </row>
    <row r="46" spans="1:11" ht="24.75" customHeight="1">
      <c r="A46" s="21" t="s">
        <v>135</v>
      </c>
      <c r="B46" s="22"/>
      <c r="C46" s="22"/>
      <c r="D46" s="22"/>
      <c r="E46" s="22"/>
      <c r="F46" s="22"/>
      <c r="G46" s="22"/>
      <c r="H46" s="22"/>
      <c r="I46" s="22"/>
      <c r="J46" s="22"/>
      <c r="K46" s="23"/>
    </row>
    <row r="47" spans="1:11" ht="24.75" customHeight="1">
      <c r="A47" s="5" t="s">
        <v>122</v>
      </c>
      <c r="B47" s="5" t="s">
        <v>13</v>
      </c>
      <c r="C47" s="12" t="s">
        <v>88</v>
      </c>
      <c r="D47" s="32">
        <v>24000</v>
      </c>
      <c r="E47" s="5" t="s">
        <v>132</v>
      </c>
      <c r="F47" s="5"/>
      <c r="G47" s="5"/>
      <c r="H47" s="5"/>
      <c r="I47" s="5"/>
      <c r="J47" s="5"/>
      <c r="K47" s="6"/>
    </row>
    <row r="48" spans="1:11" ht="24.75" customHeight="1">
      <c r="A48" s="5" t="s">
        <v>89</v>
      </c>
      <c r="B48" s="5" t="s">
        <v>72</v>
      </c>
      <c r="C48" s="12" t="s">
        <v>53</v>
      </c>
      <c r="D48" s="32">
        <v>30000</v>
      </c>
      <c r="E48" s="5" t="s">
        <v>132</v>
      </c>
      <c r="F48" s="5"/>
      <c r="G48" s="5"/>
      <c r="H48" s="5"/>
      <c r="I48" s="5"/>
      <c r="J48" s="5"/>
      <c r="K48" s="6"/>
    </row>
    <row r="49" spans="1:11" ht="24.75" customHeight="1">
      <c r="A49" s="27" t="s">
        <v>137</v>
      </c>
      <c r="B49" s="31"/>
      <c r="C49" s="10"/>
      <c r="D49" s="34">
        <f>SUM(D47:D48)+SUM(D35:D45)+SUM(D7:D33)</f>
        <v>4060000</v>
      </c>
      <c r="E49" s="10"/>
      <c r="F49" s="10"/>
      <c r="G49" s="10"/>
      <c r="H49" s="10"/>
      <c r="I49" s="10"/>
      <c r="J49" s="10"/>
      <c r="K49" s="11"/>
    </row>
    <row r="50" spans="1:11" ht="24.75" customHeight="1">
      <c r="A50" s="5" t="s">
        <v>16</v>
      </c>
      <c r="B50" s="5" t="s">
        <v>77</v>
      </c>
      <c r="C50" s="12" t="s">
        <v>0</v>
      </c>
      <c r="D50" s="32">
        <v>1440000</v>
      </c>
      <c r="E50" s="5" t="s">
        <v>95</v>
      </c>
      <c r="F50" s="5"/>
      <c r="G50" s="5" t="s">
        <v>43</v>
      </c>
      <c r="H50" s="5" t="s">
        <v>42</v>
      </c>
      <c r="I50" s="5" t="s">
        <v>68</v>
      </c>
      <c r="J50" s="5" t="s">
        <v>107</v>
      </c>
      <c r="K50" s="6"/>
    </row>
    <row r="51" spans="1:11" ht="24.75" customHeight="1">
      <c r="A51" s="5" t="s">
        <v>111</v>
      </c>
      <c r="B51" s="5" t="s">
        <v>34</v>
      </c>
      <c r="C51" s="12" t="s">
        <v>126</v>
      </c>
      <c r="D51" s="32">
        <v>5920000</v>
      </c>
      <c r="E51" s="5" t="s">
        <v>95</v>
      </c>
      <c r="F51" s="5"/>
      <c r="G51" s="5" t="s">
        <v>82</v>
      </c>
      <c r="H51" s="5" t="s">
        <v>42</v>
      </c>
      <c r="I51" s="5" t="s">
        <v>5</v>
      </c>
      <c r="J51" s="5" t="s">
        <v>45</v>
      </c>
      <c r="K51" s="6"/>
    </row>
    <row r="52" spans="1:11" ht="24.75" customHeight="1">
      <c r="A52" s="5" t="s">
        <v>81</v>
      </c>
      <c r="B52" s="5" t="s">
        <v>96</v>
      </c>
      <c r="C52" s="12" t="s">
        <v>56</v>
      </c>
      <c r="D52" s="32">
        <v>280000</v>
      </c>
      <c r="E52" s="5" t="s">
        <v>95</v>
      </c>
      <c r="F52" s="5"/>
      <c r="G52" s="5" t="s">
        <v>43</v>
      </c>
      <c r="H52" s="5" t="s">
        <v>42</v>
      </c>
      <c r="I52" s="5" t="s">
        <v>102</v>
      </c>
      <c r="J52" s="5" t="s">
        <v>117</v>
      </c>
      <c r="K52" s="6"/>
    </row>
    <row r="53" spans="1:12" ht="24.75" customHeight="1">
      <c r="A53" s="26" t="s">
        <v>136</v>
      </c>
      <c r="B53" s="27"/>
      <c r="C53" s="10"/>
      <c r="D53" s="34">
        <f>SUM(D50:D52)</f>
        <v>7640000</v>
      </c>
      <c r="E53" s="10"/>
      <c r="F53" s="10"/>
      <c r="G53" s="10"/>
      <c r="H53" s="10"/>
      <c r="I53" s="10"/>
      <c r="J53" s="10"/>
      <c r="K53" s="11"/>
      <c r="L53" s="9"/>
    </row>
    <row r="54" spans="1:11" ht="24.75" customHeight="1">
      <c r="A54" s="26" t="s">
        <v>138</v>
      </c>
      <c r="B54" s="27"/>
      <c r="C54" s="10"/>
      <c r="D54" s="34">
        <f>D49+D53</f>
        <v>11700000</v>
      </c>
      <c r="E54" s="10"/>
      <c r="F54" s="10"/>
      <c r="G54" s="10"/>
      <c r="H54" s="10"/>
      <c r="I54" s="10"/>
      <c r="J54" s="10"/>
      <c r="K54" s="11"/>
    </row>
    <row r="55" ht="24.75" customHeight="1"/>
    <row r="56" spans="1:12" ht="24.75" customHeight="1">
      <c r="A56" s="24" t="s">
        <v>139</v>
      </c>
      <c r="B56" s="24"/>
      <c r="C56" s="24"/>
      <c r="D56" s="24"/>
      <c r="E56" s="24"/>
      <c r="K56" s="20"/>
      <c r="L56" s="16"/>
    </row>
    <row r="57" ht="24.75" customHeight="1"/>
    <row r="58" spans="1:2" ht="24.75" customHeight="1">
      <c r="A58" s="25" t="s">
        <v>140</v>
      </c>
      <c r="B58" s="25"/>
    </row>
    <row r="59" ht="24.75" customHeight="1"/>
    <row r="60" spans="11:12" ht="24.75" customHeight="1">
      <c r="K60" s="20"/>
      <c r="L60" s="16"/>
    </row>
    <row r="61" spans="1:12" ht="24.75" customHeight="1">
      <c r="A61" s="13" t="s">
        <v>141</v>
      </c>
      <c r="B61" s="14"/>
      <c r="C61" s="14"/>
      <c r="K61" s="20"/>
      <c r="L61" s="16"/>
    </row>
    <row r="62" spans="1:3" ht="12.75" customHeight="1">
      <c r="A62" s="13" t="s">
        <v>142</v>
      </c>
      <c r="B62" s="14"/>
      <c r="C62" s="14"/>
    </row>
    <row r="63" spans="1:3" ht="12.75" customHeight="1">
      <c r="A63" s="13" t="s">
        <v>146</v>
      </c>
      <c r="B63" s="14"/>
      <c r="C63" s="14"/>
    </row>
    <row r="64" spans="5:6" ht="12.75" customHeight="1">
      <c r="E64" s="14" t="s">
        <v>143</v>
      </c>
      <c r="F64" s="14"/>
    </row>
    <row r="65" spans="5:6" ht="12.75" customHeight="1">
      <c r="E65" s="13" t="s">
        <v>144</v>
      </c>
      <c r="F65" s="14"/>
    </row>
  </sheetData>
  <sheetProtection formatCells="0" formatColumns="0" formatRows="0" autoFilter="0"/>
  <mergeCells count="11">
    <mergeCell ref="A49:B49"/>
    <mergeCell ref="A34:K34"/>
    <mergeCell ref="A46:K46"/>
    <mergeCell ref="A32:K32"/>
    <mergeCell ref="A56:E56"/>
    <mergeCell ref="A58:B58"/>
    <mergeCell ref="B1:E3"/>
    <mergeCell ref="A54:B54"/>
    <mergeCell ref="A53:B53"/>
    <mergeCell ref="A4:K4"/>
    <mergeCell ref="A6:K6"/>
  </mergeCells>
  <hyperlinks>
    <hyperlink ref="A58" r:id="rId1" display="www.grad-skradin.com"/>
  </hyperlinks>
  <printOptions/>
  <pageMargins left="0.75" right="0.75" top="1" bottom="1" header="0.5" footer="0.5"/>
  <pageSetup fitToHeight="0" fitToWidth="1" horizontalDpi="600" verticalDpi="600" orientation="landscape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2018-01-19T08:15:54Z</cp:lastPrinted>
  <dcterms:created xsi:type="dcterms:W3CDTF">2018-01-18T07:49:25Z</dcterms:created>
  <dcterms:modified xsi:type="dcterms:W3CDTF">2018-01-19T08:17:09Z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