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1" l="1"/>
  <c r="G43" i="1"/>
  <c r="G34" i="1"/>
  <c r="G28" i="1"/>
  <c r="G24" i="1"/>
  <c r="G35" i="1" l="1"/>
  <c r="G33" i="1"/>
  <c r="G44" i="1"/>
  <c r="G29" i="1"/>
  <c r="G25" i="1"/>
  <c r="G21" i="1"/>
  <c r="G20" i="1"/>
  <c r="G6" i="1"/>
  <c r="G7" i="1"/>
  <c r="G8" i="1"/>
  <c r="G11" i="1"/>
  <c r="G12" i="1"/>
  <c r="G5" i="1"/>
</calcChain>
</file>

<file path=xl/sharedStrings.xml><?xml version="1.0" encoding="utf-8"?>
<sst xmlns="http://schemas.openxmlformats.org/spreadsheetml/2006/main" count="58" uniqueCount="54">
  <si>
    <t xml:space="preserve">Cilj </t>
  </si>
  <si>
    <t xml:space="preserve">Mjera </t>
  </si>
  <si>
    <t>Naziv programa (projekta)</t>
  </si>
  <si>
    <t>Indeks (2/1)</t>
  </si>
  <si>
    <t xml:space="preserve">Pokazatelji rezultata </t>
  </si>
  <si>
    <t xml:space="preserve">1.Postizanje kvalitetnijih uvjeta življenja </t>
  </si>
  <si>
    <t>1.1.Jačanje komunalne infrastrukture</t>
  </si>
  <si>
    <t>površina uređene javne površine</t>
  </si>
  <si>
    <t>broj rasvjetnih tijela u funkciji</t>
  </si>
  <si>
    <t>površina saniranih cesta</t>
  </si>
  <si>
    <t>površina uređenog prostora groblja</t>
  </si>
  <si>
    <t xml:space="preserve">Održavanje javnih površina </t>
  </si>
  <si>
    <t xml:space="preserve">Održavanje javne rasvjete </t>
  </si>
  <si>
    <t xml:space="preserve">Održavanje nerazvrstanih cesta </t>
  </si>
  <si>
    <t xml:space="preserve">Održavanje groblja </t>
  </si>
  <si>
    <t xml:space="preserve">Tekući projekti </t>
  </si>
  <si>
    <t xml:space="preserve"> Rasvjetljavanje javnih površina i cesta </t>
  </si>
  <si>
    <t>Uređenje novih asfaltnih površina cesta</t>
  </si>
  <si>
    <t>Kapitalni projekti</t>
  </si>
  <si>
    <t>broj                         rasvjetnih tijela</t>
  </si>
  <si>
    <t xml:space="preserve">površina uređenih cesta </t>
  </si>
  <si>
    <t xml:space="preserve">1.2.Poticanje demografske obnove </t>
  </si>
  <si>
    <t>Aktivnosti</t>
  </si>
  <si>
    <t>1.3.Poticanje zdravijeg načina života i unapređenje zdravstvene zaštite</t>
  </si>
  <si>
    <t>Projekt "Zaželi"</t>
  </si>
  <si>
    <t xml:space="preserve">Uređenje i opremanje sportskog igrališta </t>
  </si>
  <si>
    <t xml:space="preserve">broj zaposlenih žena </t>
  </si>
  <si>
    <t>broj korisnika sportskih aktivnosti</t>
  </si>
  <si>
    <t xml:space="preserve">Sufinanciranje javnog prijevoza učenika </t>
  </si>
  <si>
    <t xml:space="preserve">Stipendiranje studenata </t>
  </si>
  <si>
    <t>broj učenika srednjih škola</t>
  </si>
  <si>
    <t>broj studenata</t>
  </si>
  <si>
    <t xml:space="preserve">1.4.Unapređenje                                                obrazovnog sustava </t>
  </si>
  <si>
    <t>broj posjetitelja</t>
  </si>
  <si>
    <t>Naknade za novorođenčad</t>
  </si>
  <si>
    <t>broj novorođene djece</t>
  </si>
  <si>
    <t xml:space="preserve">broj zahtjeva za pomoć  </t>
  </si>
  <si>
    <t xml:space="preserve">površina teritorija obuhvaćenog prostorno planskom regulativom </t>
  </si>
  <si>
    <t>Jednokratne financijske pomoći</t>
  </si>
  <si>
    <t xml:space="preserve">Izgradnja dječjeg vrtića </t>
  </si>
  <si>
    <t xml:space="preserve">Kulturni centar Grada Skradina - projekt </t>
  </si>
  <si>
    <t>Tekući                                   projekti</t>
  </si>
  <si>
    <t xml:space="preserve">Kapitalni projekti </t>
  </si>
  <si>
    <t xml:space="preserve">Sufinanciranje cijene dječjeg vrtića </t>
  </si>
  <si>
    <t xml:space="preserve">                                                                                                             1                        2               </t>
  </si>
  <si>
    <t xml:space="preserve">izgrađena površina </t>
  </si>
  <si>
    <t xml:space="preserve">broj upisane djece u vrtić </t>
  </si>
  <si>
    <t>1.6.Razvoj konkurentnog gospodarstva</t>
  </si>
  <si>
    <t xml:space="preserve"> IZVJEŠTAJ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 provedbi Plana razvojnih programa Grada Skradina za razdoblje od 2020.-2022. godine                                                                                                                                              (od 01.01.2020. do 30.06.2020. godine)</t>
  </si>
  <si>
    <t>Plan 2020.</t>
  </si>
  <si>
    <t>Izvršenje 2020.</t>
  </si>
  <si>
    <t>Projek. Dokum. za uređenje bivše plaže Pionir</t>
  </si>
  <si>
    <t>Projek. Dokum. (glavni + izv. projek.) Hangar</t>
  </si>
  <si>
    <t>Projektna dokumentacija projekt Zipline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</si>
</sst>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0" fillId="0" borderId="0" xfId="0" applyAlignment="1">
      <alignment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 textRotation="90"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/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/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Border="1" applyAlignment="1">
      <alignment horizontal="center" vertical="center" textRotation="90" wrapText="1"/>
    </xf>
    <xf numFmtId="0" fontId="2" fillId="0" borderId="0" xfId="0" applyFont="1" applyAlignment="1"/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>
      <alignment horizontal="right"/>
    </xf>
    <xf numFmtId="2" fontId="0" fillId="0" borderId="3" xfId="0" applyNumberFormat="1" applyBorder="1" applyAlignment="1"/>
    <xf numFmtId="0" fontId="0" fillId="0" borderId="4" xfId="0" applyBorder="1"/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vertical="center" textRotation="90" wrapText="1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40" workbookViewId="0">
      <selection activeCell="G46" sqref="G46"/>
    </sheetView>
  </sheetViews>
  <sheetFormatPr defaultRowHeight="15" x14ac:dyDescent="0.25"/>
  <cols>
    <col min="4" max="4" width="44.140625" bestFit="1" customWidth="1"/>
    <col min="5" max="6" width="14.42578125" style="21" bestFit="1" customWidth="1"/>
    <col min="7" max="7" width="9.140625" style="15"/>
    <col min="8" max="8" width="19.7109375" style="2" bestFit="1" customWidth="1"/>
  </cols>
  <sheetData>
    <row r="1" spans="1:8" ht="60" customHeight="1" x14ac:dyDescent="0.25">
      <c r="A1" s="48" t="s">
        <v>48</v>
      </c>
      <c r="B1" s="48"/>
      <c r="C1" s="48"/>
      <c r="D1" s="48"/>
      <c r="E1" s="48"/>
      <c r="F1" s="48"/>
      <c r="G1" s="48"/>
      <c r="H1" s="48"/>
    </row>
    <row r="2" spans="1:8" x14ac:dyDescent="0.25">
      <c r="A2" s="49" t="s">
        <v>44</v>
      </c>
      <c r="B2" s="49"/>
      <c r="C2" s="49"/>
      <c r="D2" s="49"/>
      <c r="E2" s="49"/>
      <c r="F2" s="49"/>
      <c r="G2" s="49"/>
      <c r="H2" s="49"/>
    </row>
    <row r="3" spans="1:8" x14ac:dyDescent="0.25">
      <c r="A3" s="49"/>
      <c r="B3" s="49"/>
      <c r="C3" s="49"/>
      <c r="D3" s="49"/>
      <c r="E3" s="49"/>
      <c r="F3" s="49"/>
      <c r="G3" s="49"/>
      <c r="H3" s="49"/>
    </row>
    <row r="4" spans="1:8" s="4" customFormat="1" ht="30" x14ac:dyDescent="0.25">
      <c r="A4" s="18" t="s">
        <v>0</v>
      </c>
      <c r="B4" s="18" t="s">
        <v>1</v>
      </c>
      <c r="C4" s="16"/>
      <c r="D4" s="16" t="s">
        <v>2</v>
      </c>
      <c r="E4" s="22" t="s">
        <v>49</v>
      </c>
      <c r="F4" s="22" t="s">
        <v>50</v>
      </c>
      <c r="G4" s="17" t="s">
        <v>3</v>
      </c>
      <c r="H4" s="18" t="s">
        <v>4</v>
      </c>
    </row>
    <row r="5" spans="1:8" ht="30" customHeight="1" x14ac:dyDescent="0.25">
      <c r="A5" s="47" t="s">
        <v>5</v>
      </c>
      <c r="B5" s="47" t="s">
        <v>6</v>
      </c>
      <c r="C5" s="47" t="s">
        <v>15</v>
      </c>
      <c r="D5" s="9" t="s">
        <v>11</v>
      </c>
      <c r="E5" s="20">
        <v>700000</v>
      </c>
      <c r="F5" s="20">
        <v>475755.09</v>
      </c>
      <c r="G5" s="14">
        <f>F5/E5</f>
        <v>0.67965012857142859</v>
      </c>
      <c r="H5" s="10" t="s">
        <v>7</v>
      </c>
    </row>
    <row r="6" spans="1:8" ht="30" x14ac:dyDescent="0.25">
      <c r="A6" s="47"/>
      <c r="B6" s="47"/>
      <c r="C6" s="47"/>
      <c r="D6" s="11" t="s">
        <v>12</v>
      </c>
      <c r="E6" s="20">
        <v>400000</v>
      </c>
      <c r="F6" s="20">
        <v>107093.75</v>
      </c>
      <c r="G6" s="14">
        <f t="shared" ref="G6:G12" si="0">F6/E6</f>
        <v>0.26773437500000002</v>
      </c>
      <c r="H6" s="10" t="s">
        <v>8</v>
      </c>
    </row>
    <row r="7" spans="1:8" ht="30" x14ac:dyDescent="0.25">
      <c r="A7" s="47"/>
      <c r="B7" s="47"/>
      <c r="C7" s="47"/>
      <c r="D7" s="11" t="s">
        <v>13</v>
      </c>
      <c r="E7" s="20">
        <v>500000</v>
      </c>
      <c r="F7" s="20">
        <v>191479.44</v>
      </c>
      <c r="G7" s="14">
        <f t="shared" si="0"/>
        <v>0.38295888</v>
      </c>
      <c r="H7" s="10" t="s">
        <v>9</v>
      </c>
    </row>
    <row r="8" spans="1:8" ht="30" x14ac:dyDescent="0.25">
      <c r="A8" s="47"/>
      <c r="B8" s="47"/>
      <c r="C8" s="47"/>
      <c r="D8" s="11" t="s">
        <v>14</v>
      </c>
      <c r="E8" s="20">
        <v>200000</v>
      </c>
      <c r="F8" s="20">
        <v>78850</v>
      </c>
      <c r="G8" s="14">
        <f t="shared" si="0"/>
        <v>0.39424999999999999</v>
      </c>
      <c r="H8" s="10" t="s">
        <v>10</v>
      </c>
    </row>
    <row r="9" spans="1:8" ht="32.25" customHeight="1" x14ac:dyDescent="0.25">
      <c r="A9" s="47"/>
      <c r="B9" s="47"/>
      <c r="C9" s="47"/>
      <c r="D9" s="11"/>
      <c r="E9" s="20"/>
      <c r="F9" s="20"/>
      <c r="G9" s="14"/>
      <c r="H9" s="10"/>
    </row>
    <row r="10" spans="1:8" ht="16.5" customHeight="1" x14ac:dyDescent="0.25">
      <c r="A10" s="47"/>
      <c r="B10" s="47"/>
      <c r="C10" s="31"/>
      <c r="D10" s="11"/>
      <c r="E10" s="20"/>
      <c r="F10" s="20"/>
      <c r="G10" s="14"/>
      <c r="H10" s="10"/>
    </row>
    <row r="11" spans="1:8" ht="41.25" customHeight="1" x14ac:dyDescent="0.25">
      <c r="A11" s="47"/>
      <c r="B11" s="47"/>
      <c r="C11" s="47" t="s">
        <v>18</v>
      </c>
      <c r="D11" s="11" t="s">
        <v>16</v>
      </c>
      <c r="E11" s="20">
        <v>470000</v>
      </c>
      <c r="F11" s="20">
        <v>254610.63</v>
      </c>
      <c r="G11" s="14">
        <f t="shared" si="0"/>
        <v>0.54172474468085108</v>
      </c>
      <c r="H11" s="10" t="s">
        <v>19</v>
      </c>
    </row>
    <row r="12" spans="1:8" ht="42" customHeight="1" x14ac:dyDescent="0.25">
      <c r="A12" s="47"/>
      <c r="B12" s="47"/>
      <c r="C12" s="47"/>
      <c r="D12" s="11" t="s">
        <v>17</v>
      </c>
      <c r="E12" s="20">
        <v>1900000</v>
      </c>
      <c r="F12" s="20">
        <v>347061.63</v>
      </c>
      <c r="G12" s="14">
        <f t="shared" si="0"/>
        <v>0.18266401578947369</v>
      </c>
      <c r="H12" s="10" t="s">
        <v>20</v>
      </c>
    </row>
    <row r="13" spans="1:8" ht="15" customHeight="1" x14ac:dyDescent="0.25">
      <c r="A13" s="5"/>
      <c r="B13" s="7"/>
      <c r="C13" s="7"/>
      <c r="D13" s="1"/>
    </row>
    <row r="14" spans="1:8" x14ac:dyDescent="0.25">
      <c r="A14" s="5"/>
      <c r="B14" s="7"/>
      <c r="C14" s="7"/>
    </row>
    <row r="15" spans="1:8" x14ac:dyDescent="0.25">
      <c r="A15" s="5"/>
      <c r="B15" s="7"/>
      <c r="C15" s="7"/>
    </row>
    <row r="16" spans="1:8" x14ac:dyDescent="0.25">
      <c r="A16" s="5"/>
      <c r="B16" s="7"/>
      <c r="C16" s="7"/>
    </row>
    <row r="17" spans="1:14" x14ac:dyDescent="0.25">
      <c r="A17" s="5"/>
      <c r="B17" s="7"/>
      <c r="C17" s="7"/>
    </row>
    <row r="18" spans="1:14" x14ac:dyDescent="0.25">
      <c r="A18" s="5"/>
      <c r="B18" s="7"/>
      <c r="C18" s="7"/>
    </row>
    <row r="19" spans="1:14" x14ac:dyDescent="0.25">
      <c r="A19" s="5"/>
      <c r="B19" s="7"/>
      <c r="C19" s="7"/>
    </row>
    <row r="20" spans="1:14" ht="33.75" customHeight="1" x14ac:dyDescent="0.25">
      <c r="A20" s="52"/>
      <c r="B20" s="50" t="s">
        <v>21</v>
      </c>
      <c r="C20" s="50" t="s">
        <v>22</v>
      </c>
      <c r="D20" s="11" t="s">
        <v>38</v>
      </c>
      <c r="E20" s="19">
        <v>40000</v>
      </c>
      <c r="F20" s="19">
        <v>9250</v>
      </c>
      <c r="G20" s="25">
        <f>(F20/E20)</f>
        <v>0.23125000000000001</v>
      </c>
      <c r="H20" s="10" t="s">
        <v>36</v>
      </c>
    </row>
    <row r="21" spans="1:14" ht="32.25" customHeight="1" x14ac:dyDescent="0.25">
      <c r="A21" s="53"/>
      <c r="B21" s="51"/>
      <c r="C21" s="51"/>
      <c r="D21" s="11" t="s">
        <v>34</v>
      </c>
      <c r="E21" s="19">
        <v>60000</v>
      </c>
      <c r="F21" s="19">
        <v>22000</v>
      </c>
      <c r="G21" s="25">
        <f t="shared" ref="G21" si="1">(F21/E21)</f>
        <v>0.36666666666666664</v>
      </c>
      <c r="H21" s="10" t="s">
        <v>35</v>
      </c>
    </row>
    <row r="22" spans="1:14" x14ac:dyDescent="0.25">
      <c r="A22" s="27"/>
      <c r="B22" s="28"/>
      <c r="C22" s="28"/>
      <c r="D22" s="13"/>
      <c r="E22" s="20"/>
      <c r="F22" s="20"/>
      <c r="G22" s="25"/>
      <c r="H22" s="12"/>
    </row>
    <row r="23" spans="1:14" x14ac:dyDescent="0.25">
      <c r="A23" s="26"/>
      <c r="B23" s="30"/>
      <c r="C23" s="30"/>
      <c r="D23" s="35"/>
      <c r="E23" s="36"/>
      <c r="F23" s="36"/>
      <c r="G23" s="37"/>
      <c r="H23" s="23"/>
    </row>
    <row r="24" spans="1:14" ht="42" customHeight="1" x14ac:dyDescent="0.25">
      <c r="A24" s="52"/>
      <c r="B24" s="50" t="s">
        <v>23</v>
      </c>
      <c r="C24" s="50" t="s">
        <v>41</v>
      </c>
      <c r="D24" s="13" t="s">
        <v>40</v>
      </c>
      <c r="E24" s="20">
        <v>920000</v>
      </c>
      <c r="F24" s="20">
        <v>256358.75</v>
      </c>
      <c r="G24" s="43">
        <f>F24/E24</f>
        <v>0.27865081521739132</v>
      </c>
      <c r="H24" s="12" t="s">
        <v>33</v>
      </c>
    </row>
    <row r="25" spans="1:14" ht="15" customHeight="1" x14ac:dyDescent="0.25">
      <c r="A25" s="53"/>
      <c r="B25" s="51"/>
      <c r="C25" s="51"/>
      <c r="D25" s="68" t="s">
        <v>24</v>
      </c>
      <c r="E25" s="80">
        <v>500000</v>
      </c>
      <c r="F25" s="80">
        <v>400785.63</v>
      </c>
      <c r="G25" s="77">
        <f>(F25/E25)</f>
        <v>0.80157126000000001</v>
      </c>
      <c r="H25" s="59" t="s">
        <v>26</v>
      </c>
    </row>
    <row r="26" spans="1:14" ht="45" customHeight="1" x14ac:dyDescent="0.25">
      <c r="A26" s="53"/>
      <c r="B26" s="51"/>
      <c r="C26" s="57"/>
      <c r="D26" s="70"/>
      <c r="E26" s="81"/>
      <c r="F26" s="81"/>
      <c r="G26" s="78"/>
      <c r="H26" s="61"/>
    </row>
    <row r="27" spans="1:14" s="13" customFormat="1" ht="15" customHeight="1" x14ac:dyDescent="0.25">
      <c r="A27" s="53"/>
      <c r="B27" s="51"/>
      <c r="C27" s="41"/>
      <c r="E27" s="20"/>
      <c r="F27" s="20"/>
      <c r="G27" s="14"/>
      <c r="H27" s="45"/>
      <c r="I27" s="46"/>
      <c r="J27" s="46"/>
      <c r="K27" s="46"/>
      <c r="L27" s="46"/>
      <c r="M27" s="46"/>
      <c r="N27" s="46"/>
    </row>
    <row r="28" spans="1:14" ht="43.5" customHeight="1" x14ac:dyDescent="0.25">
      <c r="A28" s="53"/>
      <c r="B28" s="51"/>
      <c r="C28" s="50" t="s">
        <v>42</v>
      </c>
      <c r="D28" s="38" t="s">
        <v>39</v>
      </c>
      <c r="E28" s="39">
        <v>6585408</v>
      </c>
      <c r="F28" s="39">
        <v>5905899.5499999998</v>
      </c>
      <c r="G28" s="42">
        <f>F28/E28</f>
        <v>0.89681604389583758</v>
      </c>
      <c r="H28" s="40" t="s">
        <v>45</v>
      </c>
    </row>
    <row r="29" spans="1:14" ht="30" customHeight="1" x14ac:dyDescent="0.25">
      <c r="A29" s="53"/>
      <c r="B29" s="51"/>
      <c r="C29" s="51"/>
      <c r="D29" s="68" t="s">
        <v>25</v>
      </c>
      <c r="E29" s="71">
        <v>150000</v>
      </c>
      <c r="F29" s="71">
        <v>86320.01</v>
      </c>
      <c r="G29" s="74">
        <f t="shared" ref="G29" si="2">(F29/E29)</f>
        <v>0.57546673333333331</v>
      </c>
      <c r="H29" s="62" t="s">
        <v>27</v>
      </c>
    </row>
    <row r="30" spans="1:14" x14ac:dyDescent="0.25">
      <c r="A30" s="53"/>
      <c r="B30" s="51"/>
      <c r="C30" s="51"/>
      <c r="D30" s="69"/>
      <c r="E30" s="72"/>
      <c r="F30" s="72"/>
      <c r="G30" s="75"/>
      <c r="H30" s="79"/>
    </row>
    <row r="31" spans="1:14" x14ac:dyDescent="0.25">
      <c r="A31" s="58"/>
      <c r="B31" s="57"/>
      <c r="C31" s="57"/>
      <c r="D31" s="70"/>
      <c r="E31" s="73"/>
      <c r="F31" s="73"/>
      <c r="G31" s="76"/>
      <c r="H31" s="63"/>
    </row>
    <row r="32" spans="1:14" x14ac:dyDescent="0.25">
      <c r="A32" s="3"/>
      <c r="B32" s="7"/>
      <c r="C32" s="6"/>
    </row>
    <row r="33" spans="1:8" ht="30" x14ac:dyDescent="0.25">
      <c r="A33" s="59"/>
      <c r="B33" s="50" t="s">
        <v>32</v>
      </c>
      <c r="C33" s="54" t="s">
        <v>22</v>
      </c>
      <c r="D33" s="13" t="s">
        <v>28</v>
      </c>
      <c r="E33" s="20">
        <v>147500</v>
      </c>
      <c r="F33" s="20">
        <v>60571.95</v>
      </c>
      <c r="G33" s="33">
        <f>(F33/E33)</f>
        <v>0.41065728813559321</v>
      </c>
      <c r="H33" s="10" t="s">
        <v>30</v>
      </c>
    </row>
    <row r="34" spans="1:8" ht="46.5" customHeight="1" x14ac:dyDescent="0.25">
      <c r="A34" s="60"/>
      <c r="B34" s="51"/>
      <c r="C34" s="55"/>
      <c r="D34" s="13" t="s">
        <v>43</v>
      </c>
      <c r="E34" s="20">
        <v>626000</v>
      </c>
      <c r="F34" s="20">
        <v>347693.44</v>
      </c>
      <c r="G34" s="33">
        <f>F34/E34</f>
        <v>0.55542083067092651</v>
      </c>
      <c r="H34" s="10" t="s">
        <v>46</v>
      </c>
    </row>
    <row r="35" spans="1:8" ht="50.25" customHeight="1" x14ac:dyDescent="0.25">
      <c r="A35" s="61"/>
      <c r="B35" s="57"/>
      <c r="C35" s="56"/>
      <c r="D35" s="13" t="s">
        <v>29</v>
      </c>
      <c r="E35" s="20">
        <v>70000</v>
      </c>
      <c r="F35" s="20">
        <v>20000</v>
      </c>
      <c r="G35" s="33">
        <f>(F35/E35)</f>
        <v>0.2857142857142857</v>
      </c>
      <c r="H35" s="12" t="s">
        <v>31</v>
      </c>
    </row>
    <row r="36" spans="1:8" x14ac:dyDescent="0.25">
      <c r="A36" s="3"/>
      <c r="B36" s="8"/>
      <c r="C36" s="7"/>
    </row>
    <row r="37" spans="1:8" x14ac:dyDescent="0.25">
      <c r="A37" s="3"/>
      <c r="B37" s="8"/>
      <c r="C37" s="7"/>
    </row>
    <row r="38" spans="1:8" x14ac:dyDescent="0.25">
      <c r="A38" s="3"/>
      <c r="B38" s="8"/>
      <c r="C38" s="7"/>
    </row>
    <row r="39" spans="1:8" x14ac:dyDescent="0.25">
      <c r="A39" s="3"/>
      <c r="B39" s="8"/>
      <c r="C39" s="7"/>
    </row>
    <row r="40" spans="1:8" x14ac:dyDescent="0.25">
      <c r="A40" s="3"/>
      <c r="B40" s="8"/>
      <c r="C40" s="7"/>
    </row>
    <row r="41" spans="1:8" ht="15" customHeight="1" x14ac:dyDescent="0.25">
      <c r="A41" s="24"/>
      <c r="B41" s="30"/>
      <c r="C41" s="32"/>
      <c r="D41" s="35"/>
      <c r="E41" s="36"/>
      <c r="F41" s="36"/>
      <c r="G41" s="34"/>
      <c r="H41" s="23"/>
    </row>
    <row r="42" spans="1:8" ht="60" x14ac:dyDescent="0.25">
      <c r="A42" s="59"/>
      <c r="B42" s="50" t="s">
        <v>47</v>
      </c>
      <c r="C42" s="50" t="s">
        <v>18</v>
      </c>
      <c r="D42" s="13" t="s">
        <v>51</v>
      </c>
      <c r="E42" s="20">
        <v>112500</v>
      </c>
      <c r="F42" s="20">
        <v>44750</v>
      </c>
      <c r="G42" s="14">
        <f>F42/E42</f>
        <v>0.39777777777777779</v>
      </c>
      <c r="H42" s="44" t="s">
        <v>37</v>
      </c>
    </row>
    <row r="43" spans="1:8" ht="60" x14ac:dyDescent="0.25">
      <c r="A43" s="60"/>
      <c r="B43" s="51"/>
      <c r="C43" s="51"/>
      <c r="D43" s="13" t="s">
        <v>52</v>
      </c>
      <c r="E43" s="20">
        <v>245000</v>
      </c>
      <c r="F43" s="20">
        <v>63250</v>
      </c>
      <c r="G43" s="14">
        <f>F43/E43</f>
        <v>0.25816326530612244</v>
      </c>
      <c r="H43" s="44" t="s">
        <v>37</v>
      </c>
    </row>
    <row r="44" spans="1:8" x14ac:dyDescent="0.25">
      <c r="A44" s="60"/>
      <c r="B44" s="51"/>
      <c r="C44" s="51"/>
      <c r="D44" s="64" t="s">
        <v>53</v>
      </c>
      <c r="E44" s="66">
        <v>225000</v>
      </c>
      <c r="F44" s="66">
        <v>133800</v>
      </c>
      <c r="G44" s="74">
        <f>(F44/E44)</f>
        <v>0.59466666666666668</v>
      </c>
      <c r="H44" s="62" t="s">
        <v>37</v>
      </c>
    </row>
    <row r="45" spans="1:8" x14ac:dyDescent="0.25">
      <c r="A45" s="61"/>
      <c r="B45" s="57"/>
      <c r="C45" s="57"/>
      <c r="D45" s="65"/>
      <c r="E45" s="67"/>
      <c r="F45" s="67"/>
      <c r="G45" s="76"/>
      <c r="H45" s="63"/>
    </row>
    <row r="47" spans="1:8" ht="18.75" x14ac:dyDescent="0.3">
      <c r="A47" s="29"/>
      <c r="B47" s="29"/>
      <c r="C47" s="29"/>
    </row>
    <row r="48" spans="1:8" ht="18.75" x14ac:dyDescent="0.3">
      <c r="A48" s="29"/>
      <c r="B48" s="29"/>
      <c r="C48" s="29"/>
    </row>
    <row r="49" ht="75" customHeight="1" x14ac:dyDescent="0.25"/>
    <row r="52" ht="15" customHeight="1" x14ac:dyDescent="0.25"/>
    <row r="53" ht="15" customHeight="1" x14ac:dyDescent="0.25"/>
  </sheetData>
  <mergeCells count="34">
    <mergeCell ref="H25:H26"/>
    <mergeCell ref="H29:H31"/>
    <mergeCell ref="D25:D26"/>
    <mergeCell ref="E25:E26"/>
    <mergeCell ref="F25:F26"/>
    <mergeCell ref="G25:G26"/>
    <mergeCell ref="B42:B45"/>
    <mergeCell ref="C42:C45"/>
    <mergeCell ref="A42:A45"/>
    <mergeCell ref="G44:G45"/>
    <mergeCell ref="B33:B35"/>
    <mergeCell ref="H44:H45"/>
    <mergeCell ref="D44:D45"/>
    <mergeCell ref="E44:E45"/>
    <mergeCell ref="F44:F45"/>
    <mergeCell ref="D29:D31"/>
    <mergeCell ref="E29:E31"/>
    <mergeCell ref="F29:F31"/>
    <mergeCell ref="G29:G31"/>
    <mergeCell ref="C20:C21"/>
    <mergeCell ref="B20:B21"/>
    <mergeCell ref="A20:A21"/>
    <mergeCell ref="C33:C35"/>
    <mergeCell ref="C24:C26"/>
    <mergeCell ref="B24:B31"/>
    <mergeCell ref="A24:A31"/>
    <mergeCell ref="C28:C31"/>
    <mergeCell ref="A33:A35"/>
    <mergeCell ref="C5:C9"/>
    <mergeCell ref="C11:C12"/>
    <mergeCell ref="B5:B12"/>
    <mergeCell ref="A5:A12"/>
    <mergeCell ref="A1:H1"/>
    <mergeCell ref="A2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korisnik</cp:lastModifiedBy>
  <cp:lastPrinted>2020-09-14T08:16:34Z</cp:lastPrinted>
  <dcterms:created xsi:type="dcterms:W3CDTF">2019-05-31T05:53:21Z</dcterms:created>
  <dcterms:modified xsi:type="dcterms:W3CDTF">2020-09-14T09:38:24Z</dcterms:modified>
</cp:coreProperties>
</file>