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heckCompatibility="1" defaultThemeVersion="166925"/>
  <mc:AlternateContent xmlns:mc="http://schemas.openxmlformats.org/markup-compatibility/2006">
    <mc:Choice Requires="x15">
      <x15ac:absPath xmlns:x15ac="http://schemas.microsoft.com/office/spreadsheetml/2010/11/ac" url="C:\Users\Tajnica Grad Skradin\Google disk\ANITA\!!!!!JAVNA NABAVA\2021\PLAN JN 2021\"/>
    </mc:Choice>
  </mc:AlternateContent>
  <xr:revisionPtr revIDLastSave="0" documentId="13_ncr:1_{D5C76E71-4627-483C-BC34-4BE9A4F404E1}" xr6:coauthVersionLast="46" xr6:coauthVersionMax="46" xr10:uidLastSave="{00000000-0000-0000-0000-000000000000}"/>
  <bookViews>
    <workbookView xWindow="-108" yWindow="-108" windowWidth="23256" windowHeight="12576" tabRatio="602" xr2:uid="{00000000-000D-0000-FFFF-FFFF00000000}"/>
  </bookViews>
  <sheets>
    <sheet name="List1" sheetId="1" r:id="rId1"/>
  </sheets>
  <definedNames>
    <definedName name="_xlnm.Print_Area" localSheetId="0">List1!$A$1:$M$86</definedName>
  </definedNames>
  <calcPr calcId="181029"/>
</workbook>
</file>

<file path=xl/calcChain.xml><?xml version="1.0" encoding="utf-8"?>
<calcChain xmlns="http://schemas.openxmlformats.org/spreadsheetml/2006/main">
  <c r="D75" i="1" l="1"/>
  <c r="D66" i="1"/>
  <c r="D7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Marko</author>
  </authors>
  <commentList>
    <comment ref="M11" authorId="0" shapeId="0" xr:uid="{00000000-0006-0000-0000-000004000000}">
      <text>
        <r>
          <rPr>
            <sz val="9"/>
            <color indexed="81"/>
            <rFont val="Segoe UI"/>
            <family val="2"/>
            <charset val="238"/>
          </rPr>
          <t>Promjena iznosa u 4. izmjeni</t>
        </r>
      </text>
    </comment>
    <comment ref="M13" authorId="0" shapeId="0" xr:uid="{00000000-0006-0000-0000-000006000000}">
      <text>
        <r>
          <rPr>
            <sz val="9"/>
            <color indexed="81"/>
            <rFont val="Segoe UI"/>
            <family val="2"/>
            <charset val="238"/>
          </rPr>
          <t>Izbačeno iz plana nabave u 3. izmjeni</t>
        </r>
      </text>
    </comment>
    <comment ref="M14" authorId="0" shapeId="0" xr:uid="{0A54CCF4-8032-49A3-8A4B-1E8BF295557D}">
      <text>
        <r>
          <rPr>
            <sz val="9"/>
            <color indexed="81"/>
            <rFont val="Segoe UI"/>
            <family val="2"/>
            <charset val="238"/>
          </rPr>
          <t>Izbačeno iz plana nabave u 3. izmjeni</t>
        </r>
      </text>
    </comment>
    <comment ref="M16" authorId="0" shapeId="0" xr:uid="{00000000-0006-0000-0000-000009000000}">
      <text>
        <r>
          <rPr>
            <sz val="9"/>
            <color indexed="81"/>
            <rFont val="Segoe UI"/>
            <family val="2"/>
            <charset val="238"/>
          </rPr>
          <t>Dodano u 2. izmjeni</t>
        </r>
      </text>
    </comment>
    <comment ref="M17" authorId="0" shapeId="0" xr:uid="{CE63F340-934B-4750-9304-23504D8E4E66}">
      <text>
        <r>
          <rPr>
            <sz val="9"/>
            <color indexed="81"/>
            <rFont val="Segoe UI"/>
            <family val="2"/>
            <charset val="238"/>
          </rPr>
          <t xml:space="preserve">Dodano u 2. izmjeni </t>
        </r>
      </text>
    </comment>
    <comment ref="M19" authorId="0" shapeId="0" xr:uid="{00000000-0006-0000-0000-00000D000000}">
      <text>
        <r>
          <rPr>
            <sz val="9"/>
            <color indexed="81"/>
            <rFont val="Segoe UI"/>
            <family val="2"/>
            <charset val="238"/>
          </rPr>
          <t>dodano u 3. izmjeni</t>
        </r>
      </text>
    </comment>
    <comment ref="M20" authorId="0" shapeId="0" xr:uid="{00000000-0006-0000-0000-000010000000}">
      <text>
        <r>
          <rPr>
            <sz val="9"/>
            <color indexed="81"/>
            <rFont val="Segoe UI"/>
            <family val="2"/>
            <charset val="238"/>
          </rPr>
          <t>dodano u 4. izmjeni</t>
        </r>
      </text>
    </comment>
    <comment ref="M32" authorId="0" shapeId="0" xr:uid="{00000000-0006-0000-0000-000011000000}">
      <text>
        <r>
          <rPr>
            <sz val="9"/>
            <color indexed="81"/>
            <rFont val="Segoe UI"/>
            <family val="2"/>
            <charset val="238"/>
          </rPr>
          <t>dodano u 4. izmjeni</t>
        </r>
      </text>
    </comment>
    <comment ref="M42" authorId="0" shapeId="0" xr:uid="{00000000-0006-0000-0000-000015000000}">
      <text>
        <r>
          <rPr>
            <sz val="9"/>
            <color indexed="81"/>
            <rFont val="Segoe UI"/>
            <family val="2"/>
            <charset val="238"/>
          </rPr>
          <t>Promjena iznosa u 4. izmjeni</t>
        </r>
      </text>
    </comment>
    <comment ref="M43" authorId="0" shapeId="0" xr:uid="{05AD40FD-FD8A-4145-9B43-AA68C4E54D17}">
      <text>
        <r>
          <rPr>
            <sz val="9"/>
            <color indexed="81"/>
            <rFont val="Segoe UI"/>
            <family val="2"/>
            <charset val="238"/>
          </rPr>
          <t>Promjena iznosa u 4. izmjeni</t>
        </r>
      </text>
    </comment>
    <comment ref="M44" authorId="0" shapeId="0" xr:uid="{00000000-0006-0000-0000-00001A000000}">
      <text>
        <r>
          <rPr>
            <sz val="9"/>
            <color indexed="81"/>
            <rFont val="Segoe UI"/>
            <family val="2"/>
            <charset val="238"/>
          </rPr>
          <t>promjena iznosa u 3. izmjeni</t>
        </r>
      </text>
    </comment>
    <comment ref="M45" authorId="0" shapeId="0" xr:uid="{00000000-0006-0000-0000-00001B000000}">
      <text>
        <r>
          <rPr>
            <sz val="9"/>
            <color indexed="81"/>
            <rFont val="Segoe UI"/>
            <family val="2"/>
            <charset val="238"/>
          </rPr>
          <t>promjena iznosa u 3. izmjeni</t>
        </r>
      </text>
    </comment>
    <comment ref="M48" authorId="0" shapeId="0" xr:uid="{00000000-0006-0000-0000-00001C000000}">
      <text>
        <r>
          <rPr>
            <sz val="9"/>
            <color indexed="81"/>
            <rFont val="Segoe UI"/>
            <family val="2"/>
            <charset val="238"/>
          </rPr>
          <t>promjena iznosa u 3. izmjeni</t>
        </r>
      </text>
    </comment>
    <comment ref="M52" authorId="0" shapeId="0" xr:uid="{781563FA-C631-48AC-A2B5-940F028BFCC8}">
      <text>
        <r>
          <rPr>
            <sz val="9"/>
            <color indexed="81"/>
            <rFont val="Segoe UI"/>
            <family val="2"/>
            <charset val="238"/>
          </rPr>
          <t>Promjena iznosa u 4. izmjeni</t>
        </r>
      </text>
    </comment>
    <comment ref="M56" authorId="0" shapeId="0" xr:uid="{00000000-0006-0000-0000-00001D000000}">
      <text>
        <r>
          <rPr>
            <sz val="9"/>
            <color indexed="81"/>
            <rFont val="Segoe UI"/>
            <family val="2"/>
            <charset val="238"/>
          </rPr>
          <t>Izbačeno iz plana nabave u 3. izmjeni</t>
        </r>
      </text>
    </comment>
    <comment ref="M74" authorId="0" shapeId="0" xr:uid="{00000000-0006-0000-0000-000023000000}">
      <text>
        <r>
          <rPr>
            <sz val="9"/>
            <color indexed="81"/>
            <rFont val="Segoe UI"/>
            <family val="2"/>
            <charset val="238"/>
          </rPr>
          <t>brisano u 4. izmjeni</t>
        </r>
      </text>
    </comment>
  </commentList>
</comments>
</file>

<file path=xl/sharedStrings.xml><?xml version="1.0" encoding="utf-8"?>
<sst xmlns="http://schemas.openxmlformats.org/spreadsheetml/2006/main" count="425" uniqueCount="195">
  <si>
    <t>Na temelju članka 28. Zakona o javnoj nabavi ("Narodne novine" br. 120/ 16) i članka 46. Statuta Grada Skradina ("Službeni vjesnik Šibensko- kninske županije" br.10/09 i 5/13) Gradonačelnik Grada Skradina donosi</t>
  </si>
  <si>
    <t>Evidencijski broj nabave</t>
  </si>
  <si>
    <t>Predmet nabave</t>
  </si>
  <si>
    <t>Brojčana oznaka predmeta nabave iz Jedinstvenog rječnika javne nabave (CPV)</t>
  </si>
  <si>
    <t>Procijenjena vrijednost nabave</t>
  </si>
  <si>
    <t>Vrsta postupka</t>
  </si>
  <si>
    <t>Posebni režim nabave</t>
  </si>
  <si>
    <t>Predmet podijeljen na grupe?</t>
  </si>
  <si>
    <t>Sklapa se Ugovor/okvirni sporazum?</t>
  </si>
  <si>
    <t>Planirani početak postupka</t>
  </si>
  <si>
    <t>Planirano trajanje ugovora ili okvirnog sporazuma</t>
  </si>
  <si>
    <t>Vrijedi od</t>
  </si>
  <si>
    <t>Napomena</t>
  </si>
  <si>
    <t>USLUGE</t>
  </si>
  <si>
    <t>Gorivo</t>
  </si>
  <si>
    <t>Postupak jednostavne nabave</t>
  </si>
  <si>
    <t>Deratizacija i dezinsekcija</t>
  </si>
  <si>
    <t>Administrativni računalni sustav za prometno redarstvo</t>
  </si>
  <si>
    <t>Usluge zbrinjavanja i uklanjanja životinja</t>
  </si>
  <si>
    <t>RADOVI</t>
  </si>
  <si>
    <t>Tekuće i investicijsko održavanje plaža</t>
  </si>
  <si>
    <t>Poljski i protupožarni putevi</t>
  </si>
  <si>
    <t>ROBA</t>
  </si>
  <si>
    <t>Uredski materijal i ostali materijalni rashodi</t>
  </si>
  <si>
    <t>Autobusne čekaonice</t>
  </si>
  <si>
    <t>UKUPNO NABAVA JEDNOSTAVNE VRIJEDNOSTI:</t>
  </si>
  <si>
    <t>Otvoreni postupak</t>
  </si>
  <si>
    <t>NE</t>
  </si>
  <si>
    <t>Ugovor</t>
  </si>
  <si>
    <t>Električna energija</t>
  </si>
  <si>
    <t>Uređenje nerazvrstane ceste na području Grada Skradina</t>
  </si>
  <si>
    <t>UKUPNA VRIJEDNOST NABAVE MALE VRIJEDNOSTI:</t>
  </si>
  <si>
    <t>Ovaj Plan stupa na snagu danom donošenja, a objavit će se u EOJN i na internetskim stranicama Grada Skradina.</t>
  </si>
  <si>
    <t>www.grad-skradin.com</t>
  </si>
  <si>
    <t>GRADONAČELNIK</t>
  </si>
  <si>
    <t>mr.sc. Antonijo Brajković</t>
  </si>
  <si>
    <t>II. JAVNA  NABAVA MALE VRIJEDNOSTI:</t>
  </si>
  <si>
    <t>I. JAVNA NABAVA JEDNOSTAVNE VRIJEDNOSTI</t>
  </si>
  <si>
    <t>Tekuće investicijsko održavanje zgrade gradske uprave</t>
  </si>
  <si>
    <t>IV.KVARTAL</t>
  </si>
  <si>
    <t>III.KVARTAL</t>
  </si>
  <si>
    <t>Sanacija krovišta zgrade k.č.559</t>
  </si>
  <si>
    <t>Usluge stručnog nadzora za projekt izgradnje reciklažnog dvorišta</t>
  </si>
  <si>
    <t>Usluge stručnog nadzora za projekt izgradnje nerazvrstanih cesta</t>
  </si>
  <si>
    <t>Tekuće i investicijsko održavanje cesta</t>
  </si>
  <si>
    <t>45233141-9</t>
  </si>
  <si>
    <t>Uređenje javnog parkirališta</t>
  </si>
  <si>
    <t> 45223300-9</t>
  </si>
  <si>
    <t>45212100-7</t>
  </si>
  <si>
    <t>Izgradnja zipline-a</t>
  </si>
  <si>
    <t>09134200-9</t>
  </si>
  <si>
    <t>90923000-3</t>
  </si>
  <si>
    <t>09310000-5</t>
  </si>
  <si>
    <t>71240000-2</t>
  </si>
  <si>
    <t>71520000-9</t>
  </si>
  <si>
    <t>48000000-8</t>
  </si>
  <si>
    <t>85210000-3</t>
  </si>
  <si>
    <t>71410000-5</t>
  </si>
  <si>
    <t>45243400-6</t>
  </si>
  <si>
    <t>45000000-7</t>
  </si>
  <si>
    <t>45233123-7</t>
  </si>
  <si>
    <t>45233160-8</t>
  </si>
  <si>
    <t>45200000-9</t>
  </si>
  <si>
    <t>30192000-1</t>
  </si>
  <si>
    <t>44212321-5</t>
  </si>
  <si>
    <t>45222110-3</t>
  </si>
  <si>
    <t>45454100-5</t>
  </si>
  <si>
    <t>45233222-1</t>
  </si>
  <si>
    <t>NJV-01/21</t>
  </si>
  <si>
    <t>NJV-02/21</t>
  </si>
  <si>
    <t>NJV-03/21</t>
  </si>
  <si>
    <t>NJV-04/21</t>
  </si>
  <si>
    <t>NJV-05/21</t>
  </si>
  <si>
    <t>NJV-06/21</t>
  </si>
  <si>
    <t>NJV-07/21</t>
  </si>
  <si>
    <t>NJV-08/21</t>
  </si>
  <si>
    <t>NJV-09/21</t>
  </si>
  <si>
    <t>NJV-10/21</t>
  </si>
  <si>
    <t>NJV-11/21</t>
  </si>
  <si>
    <t>NJV-12/21</t>
  </si>
  <si>
    <t>NJV-13/21</t>
  </si>
  <si>
    <t>NJV-14/21</t>
  </si>
  <si>
    <t>NJV-16/21</t>
  </si>
  <si>
    <t>NJV-17/21</t>
  </si>
  <si>
    <t>NJV-18/21</t>
  </si>
  <si>
    <t>NJV-19/21</t>
  </si>
  <si>
    <t>NJV-20/21</t>
  </si>
  <si>
    <t>NJV-21/21</t>
  </si>
  <si>
    <t>NJV-22/21</t>
  </si>
  <si>
    <t>NJV-27/21</t>
  </si>
  <si>
    <t>NJV-28/21</t>
  </si>
  <si>
    <t>NJV-29/21</t>
  </si>
  <si>
    <t>NJV-30/21</t>
  </si>
  <si>
    <t>NJV-31/21</t>
  </si>
  <si>
    <t>NJV-32/21</t>
  </si>
  <si>
    <t>NJV-33/21</t>
  </si>
  <si>
    <t>NJV-34/21</t>
  </si>
  <si>
    <t>NJV-35/21</t>
  </si>
  <si>
    <t>NJV-36/21</t>
  </si>
  <si>
    <t>NJV-37/21</t>
  </si>
  <si>
    <t>NMV-01/21</t>
  </si>
  <si>
    <t>NMV-02/21</t>
  </si>
  <si>
    <t>NMV-03/21</t>
  </si>
  <si>
    <t>NMV-05/21</t>
  </si>
  <si>
    <t>Izmjene i dopune PPUG-a naselja Skradin</t>
  </si>
  <si>
    <t>Izmjene i dopune UPU-a naselja Skradin</t>
  </si>
  <si>
    <t>Obnova bedema utvrde Turina</t>
  </si>
  <si>
    <t>Uređenje staze utvrde Turina</t>
  </si>
  <si>
    <t>71351914-3</t>
  </si>
  <si>
    <t>Uređenje pomorskog dobra na k.č.148/11</t>
  </si>
  <si>
    <t>45222000-9</t>
  </si>
  <si>
    <t>Usluge projektantskog nadzora za projekt izgradnje reciklažnog dvorišta</t>
  </si>
  <si>
    <t>71248000-8</t>
  </si>
  <si>
    <t>79342200-5</t>
  </si>
  <si>
    <t>79418000-7</t>
  </si>
  <si>
    <t>Izrada DON-a - Izgradnja reciklažnog dvorišta</t>
  </si>
  <si>
    <t>Financira li se ugovor ili o.s. iz fondova EU</t>
  </si>
  <si>
    <t>DA</t>
  </si>
  <si>
    <t xml:space="preserve">Izgradnja reciklažnog dvorišta </t>
  </si>
  <si>
    <t>Klasa: 400-09/21-01/1</t>
  </si>
  <si>
    <t>SVEUKUPNA JAVNA NABAVA 2021. GODINA:</t>
  </si>
  <si>
    <t>Upravljanje projektom- Izgradnja reciklažnog dvorišta</t>
  </si>
  <si>
    <t>72224000-1</t>
  </si>
  <si>
    <t>22462000-6</t>
  </si>
  <si>
    <t>Izrada projekta rekonstrukcije strojarskih i elektroinstalacija na zgradi gradske uprave</t>
  </si>
  <si>
    <t>71321000-4</t>
  </si>
  <si>
    <t>WIFI4EU</t>
  </si>
  <si>
    <t xml:space="preserve">64210000-1 </t>
  </si>
  <si>
    <t>Izrada sunčane elektrane škole Skradin</t>
  </si>
  <si>
    <t>45262700 - 8</t>
  </si>
  <si>
    <t>Sanacija oborinske kanalizacije u ul. Franje Tuđmana i Jurja Ćulinovića</t>
  </si>
  <si>
    <t>45231110-9</t>
  </si>
  <si>
    <t>Izrada glavnog projekta boćarskog doma u Ićevu</t>
  </si>
  <si>
    <t>Izrada UPU-a turističke zone Prukljan</t>
  </si>
  <si>
    <t>Informativne aktivnosti o održivom gospodarenju otpadom</t>
  </si>
  <si>
    <t>Informativno- obrazovne aktivnosti-Izgradnja reciklažnog dvorišta</t>
  </si>
  <si>
    <t>Promidžba i vidljivost- Reciklažno dvorište</t>
  </si>
  <si>
    <t>Projektna dokumentacija ceste Laškovica - Ićevo</t>
  </si>
  <si>
    <t>NJV- 23/21</t>
  </si>
  <si>
    <t>NJV- 24/21</t>
  </si>
  <si>
    <t>Glavni projekt sanacije potpornog zida na groblju u Rupama</t>
  </si>
  <si>
    <t>NJV- 25/21</t>
  </si>
  <si>
    <t>Projektna dokumentacija SRZ Dubravice</t>
  </si>
  <si>
    <t>NJV- 26/21</t>
  </si>
  <si>
    <t>I. KVARTAL</t>
  </si>
  <si>
    <t>Sanacija puta Bribirska glavica</t>
  </si>
  <si>
    <t>NJV-38/21</t>
  </si>
  <si>
    <t>NJV-39/21</t>
  </si>
  <si>
    <t>NJV-40/21</t>
  </si>
  <si>
    <t>NJV-41/21</t>
  </si>
  <si>
    <t>Dopuna javne rasvjete</t>
  </si>
  <si>
    <t>34928530-2</t>
  </si>
  <si>
    <t>Izgradnja grobnica u Dubravicama</t>
  </si>
  <si>
    <t>45215400-1</t>
  </si>
  <si>
    <t>Usluge stručnog nadzora za izgradnju ziplinea</t>
  </si>
  <si>
    <t>Projektna dokumentacija izvanredno održavanje ceste ŽC6075- Karlove kuće</t>
  </si>
  <si>
    <t>Arheološka istraživanja bedema Turina</t>
  </si>
  <si>
    <t>Izvaredno održavanje malonogometnog igrališta u Sonkoviću</t>
  </si>
  <si>
    <t>Zamjena rasvjetnih tijela na malonogometnom igralištu u Rupama</t>
  </si>
  <si>
    <t>Izvaredno održavanje boćarskog igrališta u Piramatovcima</t>
  </si>
  <si>
    <t>NJV- 42/21</t>
  </si>
  <si>
    <t>Sanacija ilegalnih deponija</t>
  </si>
  <si>
    <t>NJV- 43/21</t>
  </si>
  <si>
    <t xml:space="preserve">Izgradnja dječjih igrališta </t>
  </si>
  <si>
    <t>31500000-1</t>
  </si>
  <si>
    <t>45212210-1</t>
  </si>
  <si>
    <t>45236210-5</t>
  </si>
  <si>
    <t>NJV-44/21</t>
  </si>
  <si>
    <t>NJV-45/21</t>
  </si>
  <si>
    <t>9 mjeseci</t>
  </si>
  <si>
    <t>3 mjeseca</t>
  </si>
  <si>
    <t>2 mjeseca</t>
  </si>
  <si>
    <t>Projektna dokumentacija sanacija ceste ŽC6075- Karlove kuće</t>
  </si>
  <si>
    <t>Izmjena 28.01.2021.</t>
  </si>
  <si>
    <t>79418000-8</t>
  </si>
  <si>
    <t>Skradin,26.03. 2021. godine</t>
  </si>
  <si>
    <t>Urbroj: 2182/03-01-21-3</t>
  </si>
  <si>
    <t xml:space="preserve">PLAN nabava roba, radova i usluga za 2021.  godinu- II. izmjene
</t>
  </si>
  <si>
    <t>NJV-43/21</t>
  </si>
  <si>
    <t>Usluge telefona  i interneta</t>
  </si>
  <si>
    <t>64210000-1</t>
  </si>
  <si>
    <t>Dodano 26.03.2021.</t>
  </si>
  <si>
    <t>Izmjenjeno 26.03.2021.</t>
  </si>
  <si>
    <t>45213270-6    42914000-6</t>
  </si>
  <si>
    <t>Informativno- obrazovne aktivnosti, promidžba i vidljivost-Izgradnja reciklažnog dvorišta</t>
  </si>
  <si>
    <t xml:space="preserve">79341000-6
 79342000-3 
 79413000-2  
 22462000-6 
80540000-1 
</t>
  </si>
  <si>
    <t>Usluge stručnog nadzora i koordinatora ZNR tijekom izgradnje reciklažnog dvorišta Skradin</t>
  </si>
  <si>
    <t xml:space="preserve"> 71247000-1 
71521000-6 
</t>
  </si>
  <si>
    <t>Izmjenjeno 28.01.2021.</t>
  </si>
  <si>
    <t>NJV-15/21</t>
  </si>
  <si>
    <t>Brisano 26.03.2021.</t>
  </si>
  <si>
    <t xml:space="preserve">Izmjenjeno 26.03.2021. </t>
  </si>
  <si>
    <t>Projekt uređenja tržnice</t>
  </si>
  <si>
    <t>Ekološki elaborat uređenja plaže Krečana</t>
  </si>
  <si>
    <t>90721000-7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</si>
</sst>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n&quot;_-;\-* #,##0.00\ &quot;kn&quot;_-;_-* &quot;-&quot;??\ &quot;kn&quot;_-;_-@_-"/>
    <numFmt numFmtId="164" formatCode="#,##0.00\ &quot;kn&quot;"/>
  </numFmts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</font>
    <font>
      <sz val="9"/>
      <color indexed="81"/>
      <name val="Segoe UI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trike/>
      <sz val="9"/>
      <name val="Arial"/>
      <family val="2"/>
      <charset val="238"/>
    </font>
    <font>
      <sz val="9"/>
      <color theme="1"/>
      <name val="Arial"/>
      <family val="2"/>
      <charset val="238"/>
    </font>
    <font>
      <u/>
      <sz val="9"/>
      <color theme="10"/>
      <name val="Arial"/>
      <family val="2"/>
      <charset val="238"/>
    </font>
    <font>
      <sz val="8"/>
      <name val="Calibri"/>
      <family val="2"/>
      <charset val="238"/>
      <scheme val="minor"/>
    </font>
    <font>
      <strike/>
      <sz val="9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0F8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0">
    <xf numFmtId="0" fontId="0" fillId="0" borderId="0" xfId="0"/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>
      <alignment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vertical="center" wrapText="1"/>
      <protection locked="0"/>
    </xf>
    <xf numFmtId="0" fontId="7" fillId="0" borderId="0" xfId="0" applyFont="1" applyAlignment="1">
      <alignment horizontal="center" vertical="center" wrapText="1"/>
    </xf>
    <xf numFmtId="0" fontId="7" fillId="3" borderId="3" xfId="0" applyFont="1" applyFill="1" applyBorder="1" applyAlignment="1">
      <alignment vertical="center" wrapText="1"/>
    </xf>
    <xf numFmtId="44" fontId="4" fillId="3" borderId="3" xfId="0" applyNumberFormat="1" applyFont="1" applyFill="1" applyBorder="1" applyAlignment="1">
      <alignment horizontal="right" vertical="center" wrapText="1"/>
    </xf>
    <xf numFmtId="0" fontId="5" fillId="0" borderId="0" xfId="0" applyFont="1"/>
    <xf numFmtId="0" fontId="7" fillId="0" borderId="0" xfId="0" applyFont="1"/>
    <xf numFmtId="44" fontId="7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3" xfId="0" applyFont="1" applyFill="1" applyBorder="1" applyAlignment="1">
      <alignment vertical="center" wrapText="1"/>
    </xf>
    <xf numFmtId="44" fontId="7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3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 applyProtection="1">
      <alignment vertical="center" wrapText="1"/>
      <protection locked="0"/>
    </xf>
    <xf numFmtId="0" fontId="5" fillId="0" borderId="7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44" fontId="7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7" xfId="0" applyFont="1" applyFill="1" applyBorder="1" applyAlignment="1" applyProtection="1">
      <alignment vertical="center" wrapText="1"/>
      <protection locked="0"/>
    </xf>
    <xf numFmtId="0" fontId="5" fillId="0" borderId="3" xfId="0" applyFont="1" applyFill="1" applyBorder="1" applyAlignment="1">
      <alignment horizontal="center" vertical="center" wrapText="1"/>
    </xf>
    <xf numFmtId="44" fontId="7" fillId="0" borderId="8" xfId="0" applyNumberFormat="1" applyFont="1" applyFill="1" applyBorder="1" applyAlignment="1" applyProtection="1">
      <alignment horizontal="right" vertical="center" wrapText="1"/>
      <protection locked="0"/>
    </xf>
    <xf numFmtId="44" fontId="0" fillId="0" borderId="0" xfId="0" applyNumberFormat="1" applyFill="1" applyAlignment="1" applyProtection="1">
      <alignment horizontal="right" vertical="center" wrapText="1"/>
      <protection locked="0"/>
    </xf>
    <xf numFmtId="0" fontId="1" fillId="0" borderId="3" xfId="0" applyFont="1" applyFill="1" applyBorder="1" applyAlignment="1" applyProtection="1">
      <alignment vertical="center" wrapText="1"/>
      <protection locked="0"/>
    </xf>
    <xf numFmtId="164" fontId="1" fillId="0" borderId="3" xfId="0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Fill="1"/>
    <xf numFmtId="1" fontId="5" fillId="0" borderId="7" xfId="0" applyNumberFormat="1" applyFont="1" applyBorder="1" applyAlignment="1" applyProtection="1">
      <alignment horizontal="center" vertical="center" wrapText="1"/>
      <protection locked="0"/>
    </xf>
    <xf numFmtId="1" fontId="5" fillId="0" borderId="3" xfId="0" applyNumberFormat="1" applyFont="1" applyBorder="1" applyAlignment="1" applyProtection="1">
      <alignment horizontal="center" vertical="center" wrapText="1"/>
      <protection locked="0"/>
    </xf>
    <xf numFmtId="1" fontId="1" fillId="0" borderId="3" xfId="0" applyNumberFormat="1" applyFont="1" applyBorder="1" applyAlignment="1" applyProtection="1">
      <alignment horizontal="center" vertical="center" wrapText="1"/>
      <protection locked="0"/>
    </xf>
    <xf numFmtId="1" fontId="5" fillId="0" borderId="0" xfId="0" applyNumberFormat="1" applyFont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164" fontId="5" fillId="0" borderId="3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 applyProtection="1">
      <alignment vertical="center" wrapText="1"/>
      <protection locked="0"/>
    </xf>
    <xf numFmtId="0" fontId="5" fillId="0" borderId="0" xfId="0" applyFont="1" applyFill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5" fillId="0" borderId="0" xfId="0" applyFont="1" applyFill="1"/>
    <xf numFmtId="0" fontId="6" fillId="0" borderId="7" xfId="0" applyFont="1" applyFill="1" applyBorder="1" applyAlignment="1">
      <alignment vertical="center" wrapText="1"/>
    </xf>
    <xf numFmtId="1" fontId="6" fillId="0" borderId="3" xfId="0" applyNumberFormat="1" applyFont="1" applyBorder="1" applyAlignment="1" applyProtection="1">
      <alignment horizontal="center" vertical="center" wrapText="1"/>
      <protection locked="0"/>
    </xf>
    <xf numFmtId="44" fontId="10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1" applyFont="1" applyAlignment="1">
      <alignment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" fontId="5" fillId="0" borderId="3" xfId="0" applyNumberFormat="1" applyFont="1" applyBorder="1" applyAlignment="1" applyProtection="1">
      <alignment horizontal="center" vertical="top" wrapText="1"/>
      <protection locked="0"/>
    </xf>
    <xf numFmtId="44" fontId="10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5" fillId="4" borderId="3" xfId="0" applyFont="1" applyFill="1" applyBorder="1" applyAlignment="1">
      <alignment vertical="center" wrapText="1"/>
    </xf>
    <xf numFmtId="0" fontId="5" fillId="4" borderId="7" xfId="0" applyFont="1" applyFill="1" applyBorder="1" applyAlignment="1">
      <alignment vertical="center" wrapText="1"/>
    </xf>
  </cellXfs>
  <cellStyles count="2">
    <cellStyle name="Hiperveza" xfId="1" builtinId="8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rad-skradin.com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86"/>
  <sheetViews>
    <sheetView tabSelected="1" view="pageBreakPreview" topLeftCell="A55" zoomScale="98" zoomScaleNormal="80" zoomScaleSheetLayoutView="98" workbookViewId="0">
      <selection activeCell="A15" sqref="A15"/>
    </sheetView>
  </sheetViews>
  <sheetFormatPr defaultColWidth="9.109375" defaultRowHeight="12.75" customHeight="1" x14ac:dyDescent="0.3"/>
  <cols>
    <col min="1" max="1" width="11.6640625" style="46" customWidth="1"/>
    <col min="2" max="2" width="40.88671875" style="5" customWidth="1"/>
    <col min="3" max="3" width="15.6640625" style="4" customWidth="1"/>
    <col min="4" max="4" width="17.88671875" style="4" customWidth="1"/>
    <col min="5" max="5" width="28.109375" style="5" customWidth="1"/>
    <col min="6" max="7" width="10" style="5" customWidth="1"/>
    <col min="8" max="8" width="10" style="42" customWidth="1"/>
    <col min="9" max="11" width="10" style="5" customWidth="1"/>
    <col min="12" max="12" width="11" style="5" customWidth="1"/>
    <col min="13" max="13" width="10.44140625" style="4" customWidth="1"/>
    <col min="14" max="14" width="9.109375" style="2"/>
    <col min="15" max="15" width="15" style="1" customWidth="1"/>
    <col min="16" max="16384" width="9.109375" style="1"/>
  </cols>
  <sheetData>
    <row r="1" spans="1:256" ht="12.75" customHeight="1" x14ac:dyDescent="0.3">
      <c r="A1" s="45"/>
      <c r="B1" s="11"/>
      <c r="C1" s="60" t="s">
        <v>0</v>
      </c>
      <c r="D1" s="60"/>
      <c r="E1" s="60"/>
      <c r="F1" s="60"/>
      <c r="G1" s="60"/>
      <c r="H1" s="60"/>
      <c r="I1" s="60"/>
      <c r="J1" s="11"/>
    </row>
    <row r="2" spans="1:256" ht="12.75" customHeight="1" x14ac:dyDescent="0.3">
      <c r="A2" s="45"/>
      <c r="B2" s="11"/>
      <c r="C2" s="60"/>
      <c r="D2" s="60"/>
      <c r="E2" s="60"/>
      <c r="F2" s="60"/>
      <c r="G2" s="60"/>
      <c r="H2" s="60"/>
      <c r="I2" s="60"/>
      <c r="J2" s="11"/>
    </row>
    <row r="3" spans="1:256" ht="12.75" customHeight="1" x14ac:dyDescent="0.3">
      <c r="B3" s="11"/>
      <c r="C3" s="60"/>
      <c r="D3" s="60"/>
      <c r="E3" s="60"/>
      <c r="F3" s="60"/>
      <c r="G3" s="60"/>
      <c r="H3" s="60"/>
      <c r="I3" s="60"/>
      <c r="J3" s="11"/>
    </row>
    <row r="4" spans="1:256" s="3" customFormat="1" ht="20.100000000000001" customHeight="1" x14ac:dyDescent="0.3">
      <c r="A4" s="61" t="s">
        <v>177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3" customFormat="1" ht="61.5" customHeight="1" x14ac:dyDescent="0.3">
      <c r="A5" s="47" t="s">
        <v>1</v>
      </c>
      <c r="B5" s="12" t="s">
        <v>2</v>
      </c>
      <c r="C5" s="12" t="s">
        <v>3</v>
      </c>
      <c r="D5" s="12" t="s">
        <v>4</v>
      </c>
      <c r="E5" s="12" t="s">
        <v>5</v>
      </c>
      <c r="F5" s="12" t="s">
        <v>6</v>
      </c>
      <c r="G5" s="12" t="s">
        <v>7</v>
      </c>
      <c r="H5" s="12" t="s">
        <v>116</v>
      </c>
      <c r="I5" s="12" t="s">
        <v>8</v>
      </c>
      <c r="J5" s="12" t="s">
        <v>9</v>
      </c>
      <c r="K5" s="12" t="s">
        <v>10</v>
      </c>
      <c r="L5" s="12" t="s">
        <v>11</v>
      </c>
      <c r="M5" s="12" t="s">
        <v>12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3" customFormat="1" ht="61.5" customHeight="1" x14ac:dyDescent="0.3">
      <c r="A6" s="53" t="s">
        <v>37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5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3" customFormat="1" ht="24.75" customHeight="1" x14ac:dyDescent="0.3">
      <c r="A7" s="53" t="s">
        <v>13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5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21" customFormat="1" ht="24.75" customHeight="1" x14ac:dyDescent="0.3">
      <c r="A8" s="22" t="s">
        <v>68</v>
      </c>
      <c r="B8" s="22" t="s">
        <v>14</v>
      </c>
      <c r="C8" s="36" t="s">
        <v>50</v>
      </c>
      <c r="D8" s="28">
        <v>40000</v>
      </c>
      <c r="E8" s="22" t="s">
        <v>15</v>
      </c>
      <c r="F8" s="22"/>
      <c r="G8" s="22" t="s">
        <v>27</v>
      </c>
      <c r="H8" s="22" t="s">
        <v>27</v>
      </c>
      <c r="I8" s="22"/>
      <c r="J8" s="22"/>
      <c r="K8" s="22"/>
      <c r="L8" s="22"/>
      <c r="M8" s="29"/>
      <c r="N8" s="20"/>
    </row>
    <row r="9" spans="1:256" s="21" customFormat="1" ht="24.75" customHeight="1" x14ac:dyDescent="0.3">
      <c r="A9" s="22" t="s">
        <v>69</v>
      </c>
      <c r="B9" s="17" t="s">
        <v>16</v>
      </c>
      <c r="C9" s="37" t="s">
        <v>51</v>
      </c>
      <c r="D9" s="18">
        <v>48000</v>
      </c>
      <c r="E9" s="17" t="s">
        <v>15</v>
      </c>
      <c r="F9" s="17"/>
      <c r="G9" s="22" t="s">
        <v>27</v>
      </c>
      <c r="H9" s="17" t="s">
        <v>27</v>
      </c>
      <c r="I9" s="17"/>
      <c r="J9" s="17"/>
      <c r="K9" s="17"/>
      <c r="L9" s="17"/>
      <c r="M9" s="19"/>
      <c r="N9" s="20"/>
    </row>
    <row r="10" spans="1:256" s="21" customFormat="1" ht="24.75" customHeight="1" x14ac:dyDescent="0.3">
      <c r="A10" s="17" t="s">
        <v>70</v>
      </c>
      <c r="B10" s="17" t="s">
        <v>29</v>
      </c>
      <c r="C10" s="37" t="s">
        <v>52</v>
      </c>
      <c r="D10" s="18">
        <v>64000</v>
      </c>
      <c r="E10" s="17" t="s">
        <v>15</v>
      </c>
      <c r="F10" s="17"/>
      <c r="G10" s="17" t="s">
        <v>27</v>
      </c>
      <c r="H10" s="17" t="s">
        <v>27</v>
      </c>
      <c r="I10" s="17"/>
      <c r="J10" s="26"/>
      <c r="K10" s="26"/>
      <c r="L10" s="30"/>
      <c r="M10" s="19"/>
      <c r="N10" s="20"/>
    </row>
    <row r="11" spans="1:256" s="21" customFormat="1" ht="24.75" customHeight="1" x14ac:dyDescent="0.3">
      <c r="A11" s="49" t="s">
        <v>71</v>
      </c>
      <c r="B11" s="26" t="s">
        <v>155</v>
      </c>
      <c r="C11" s="50" t="s">
        <v>53</v>
      </c>
      <c r="D11" s="51">
        <v>36000</v>
      </c>
      <c r="E11" s="26" t="s">
        <v>15</v>
      </c>
      <c r="F11" s="26"/>
      <c r="G11" s="49" t="s">
        <v>27</v>
      </c>
      <c r="H11" s="26" t="s">
        <v>27</v>
      </c>
      <c r="I11" s="17"/>
      <c r="J11" s="17"/>
      <c r="K11" s="17"/>
      <c r="L11" s="30"/>
      <c r="M11" s="19" t="s">
        <v>188</v>
      </c>
      <c r="N11" s="20"/>
    </row>
    <row r="12" spans="1:256" s="21" customFormat="1" ht="24.75" customHeight="1" x14ac:dyDescent="0.3">
      <c r="A12" s="22" t="s">
        <v>71</v>
      </c>
      <c r="B12" s="17" t="s">
        <v>172</v>
      </c>
      <c r="C12" s="37" t="s">
        <v>53</v>
      </c>
      <c r="D12" s="18">
        <v>36000</v>
      </c>
      <c r="E12" s="17" t="s">
        <v>15</v>
      </c>
      <c r="F12" s="17"/>
      <c r="G12" s="22" t="s">
        <v>27</v>
      </c>
      <c r="H12" s="17" t="s">
        <v>27</v>
      </c>
      <c r="I12" s="17"/>
      <c r="J12" s="17"/>
      <c r="K12" s="17"/>
      <c r="L12" s="30"/>
      <c r="M12" s="19"/>
      <c r="N12" s="20"/>
    </row>
    <row r="13" spans="1:256" s="21" customFormat="1" ht="24.75" customHeight="1" x14ac:dyDescent="0.3">
      <c r="A13" s="22" t="s">
        <v>72</v>
      </c>
      <c r="B13" s="17" t="s">
        <v>156</v>
      </c>
      <c r="C13" s="37" t="s">
        <v>108</v>
      </c>
      <c r="D13" s="18">
        <v>36000</v>
      </c>
      <c r="E13" s="17" t="s">
        <v>15</v>
      </c>
      <c r="F13" s="17"/>
      <c r="G13" s="22" t="s">
        <v>27</v>
      </c>
      <c r="H13" s="17" t="s">
        <v>27</v>
      </c>
      <c r="I13" s="17"/>
      <c r="J13" s="17"/>
      <c r="K13" s="17"/>
      <c r="L13" s="17"/>
      <c r="M13" s="19"/>
      <c r="N13" s="20"/>
      <c r="O13" s="32"/>
    </row>
    <row r="14" spans="1:256" s="21" customFormat="1" ht="24.75" customHeight="1" x14ac:dyDescent="0.3">
      <c r="A14" s="49" t="s">
        <v>73</v>
      </c>
      <c r="B14" s="26" t="s">
        <v>42</v>
      </c>
      <c r="C14" s="50" t="s">
        <v>54</v>
      </c>
      <c r="D14" s="51">
        <v>121700</v>
      </c>
      <c r="E14" s="26" t="s">
        <v>15</v>
      </c>
      <c r="F14" s="26"/>
      <c r="G14" s="49" t="s">
        <v>27</v>
      </c>
      <c r="H14" s="26" t="s">
        <v>117</v>
      </c>
      <c r="I14" s="17"/>
      <c r="J14" s="17"/>
      <c r="K14" s="17"/>
      <c r="L14" s="17"/>
      <c r="M14" s="19" t="s">
        <v>182</v>
      </c>
      <c r="N14" s="20"/>
    </row>
    <row r="15" spans="1:256" s="21" customFormat="1" ht="24.75" customHeight="1" x14ac:dyDescent="0.3">
      <c r="A15" s="69" t="s">
        <v>73</v>
      </c>
      <c r="B15" s="17" t="s">
        <v>186</v>
      </c>
      <c r="C15" s="66" t="s">
        <v>187</v>
      </c>
      <c r="D15" s="18">
        <v>137700</v>
      </c>
      <c r="E15" s="17" t="s">
        <v>15</v>
      </c>
      <c r="F15" s="17"/>
      <c r="G15" s="22" t="s">
        <v>27</v>
      </c>
      <c r="H15" s="17" t="s">
        <v>117</v>
      </c>
      <c r="I15" s="17"/>
      <c r="J15" s="17"/>
      <c r="K15" s="17"/>
      <c r="L15" s="17"/>
      <c r="N15" s="20"/>
    </row>
    <row r="16" spans="1:256" s="21" customFormat="1" ht="24.75" customHeight="1" x14ac:dyDescent="0.3">
      <c r="A16" s="22" t="s">
        <v>74</v>
      </c>
      <c r="B16" s="17" t="s">
        <v>17</v>
      </c>
      <c r="C16" s="37" t="s">
        <v>55</v>
      </c>
      <c r="D16" s="18">
        <v>40000</v>
      </c>
      <c r="E16" s="17" t="s">
        <v>15</v>
      </c>
      <c r="F16" s="17"/>
      <c r="G16" s="22" t="s">
        <v>27</v>
      </c>
      <c r="H16" s="17" t="s">
        <v>27</v>
      </c>
      <c r="I16" s="17"/>
      <c r="J16" s="17"/>
      <c r="K16" s="17"/>
      <c r="L16" s="30"/>
      <c r="M16" s="19"/>
      <c r="N16" s="20"/>
    </row>
    <row r="17" spans="1:14" s="21" customFormat="1" ht="24.75" customHeight="1" x14ac:dyDescent="0.3">
      <c r="A17" s="49" t="s">
        <v>75</v>
      </c>
      <c r="B17" s="26" t="s">
        <v>135</v>
      </c>
      <c r="C17" s="50" t="s">
        <v>113</v>
      </c>
      <c r="D17" s="51">
        <v>96100</v>
      </c>
      <c r="E17" s="26" t="s">
        <v>15</v>
      </c>
      <c r="F17" s="26"/>
      <c r="G17" s="49" t="s">
        <v>27</v>
      </c>
      <c r="H17" s="26" t="s">
        <v>117</v>
      </c>
      <c r="I17" s="26"/>
      <c r="J17" s="26"/>
      <c r="K17" s="26"/>
      <c r="L17" s="26"/>
      <c r="M17" s="19" t="s">
        <v>182</v>
      </c>
      <c r="N17" s="20"/>
    </row>
    <row r="18" spans="1:14" s="21" customFormat="1" ht="61.8" customHeight="1" x14ac:dyDescent="0.3">
      <c r="A18" s="69" t="s">
        <v>75</v>
      </c>
      <c r="B18" s="17" t="s">
        <v>184</v>
      </c>
      <c r="C18" s="66" t="s">
        <v>185</v>
      </c>
      <c r="D18" s="18">
        <v>118600</v>
      </c>
      <c r="E18" s="17" t="s">
        <v>15</v>
      </c>
      <c r="F18" s="17"/>
      <c r="G18" s="22" t="s">
        <v>27</v>
      </c>
      <c r="H18" s="17" t="s">
        <v>117</v>
      </c>
      <c r="I18" s="17"/>
      <c r="J18" s="17"/>
      <c r="K18" s="17"/>
      <c r="L18" s="17"/>
      <c r="M18" s="33"/>
      <c r="N18" s="20"/>
    </row>
    <row r="19" spans="1:14" s="21" customFormat="1" ht="24.75" customHeight="1" x14ac:dyDescent="0.3">
      <c r="A19" s="22" t="s">
        <v>76</v>
      </c>
      <c r="B19" s="17" t="s">
        <v>18</v>
      </c>
      <c r="C19" s="37" t="s">
        <v>56</v>
      </c>
      <c r="D19" s="18">
        <v>40000</v>
      </c>
      <c r="E19" s="17" t="s">
        <v>15</v>
      </c>
      <c r="F19" s="17"/>
      <c r="G19" s="22" t="s">
        <v>27</v>
      </c>
      <c r="H19" s="17" t="s">
        <v>27</v>
      </c>
      <c r="I19" s="17"/>
      <c r="J19" s="17"/>
      <c r="K19" s="17"/>
      <c r="L19" s="30"/>
      <c r="M19" s="19"/>
      <c r="N19" s="20"/>
    </row>
    <row r="20" spans="1:14" s="21" customFormat="1" ht="24.75" customHeight="1" x14ac:dyDescent="0.3">
      <c r="A20" s="22" t="s">
        <v>77</v>
      </c>
      <c r="B20" s="17" t="s">
        <v>104</v>
      </c>
      <c r="C20" s="37" t="s">
        <v>57</v>
      </c>
      <c r="D20" s="18">
        <v>64000</v>
      </c>
      <c r="E20" s="17" t="s">
        <v>15</v>
      </c>
      <c r="F20" s="17"/>
      <c r="G20" s="22" t="s">
        <v>27</v>
      </c>
      <c r="H20" s="17" t="s">
        <v>27</v>
      </c>
      <c r="I20" s="17"/>
      <c r="J20" s="17"/>
      <c r="K20" s="17"/>
      <c r="L20" s="30"/>
      <c r="M20" s="19"/>
      <c r="N20" s="20"/>
    </row>
    <row r="21" spans="1:14" s="21" customFormat="1" ht="24.75" customHeight="1" x14ac:dyDescent="0.3">
      <c r="A21" s="22" t="s">
        <v>78</v>
      </c>
      <c r="B21" s="17" t="s">
        <v>105</v>
      </c>
      <c r="C21" s="37" t="s">
        <v>57</v>
      </c>
      <c r="D21" s="18">
        <v>56000</v>
      </c>
      <c r="E21" s="17" t="s">
        <v>15</v>
      </c>
      <c r="F21" s="17"/>
      <c r="G21" s="22" t="s">
        <v>27</v>
      </c>
      <c r="H21" s="17" t="s">
        <v>27</v>
      </c>
      <c r="I21" s="17"/>
      <c r="J21" s="17"/>
      <c r="K21" s="17"/>
      <c r="L21" s="30"/>
      <c r="M21" s="19"/>
      <c r="N21" s="20"/>
    </row>
    <row r="22" spans="1:14" s="21" customFormat="1" ht="24.75" customHeight="1" x14ac:dyDescent="0.3">
      <c r="A22" s="22" t="s">
        <v>79</v>
      </c>
      <c r="B22" s="17" t="s">
        <v>133</v>
      </c>
      <c r="C22" s="37" t="s">
        <v>57</v>
      </c>
      <c r="D22" s="18">
        <v>160000</v>
      </c>
      <c r="E22" s="17" t="s">
        <v>15</v>
      </c>
      <c r="F22" s="17"/>
      <c r="G22" s="22" t="s">
        <v>27</v>
      </c>
      <c r="H22" s="17" t="s">
        <v>27</v>
      </c>
      <c r="I22" s="17"/>
      <c r="J22" s="17"/>
      <c r="K22" s="17"/>
      <c r="L22" s="30"/>
      <c r="M22" s="19"/>
      <c r="N22" s="20"/>
    </row>
    <row r="23" spans="1:14" s="21" customFormat="1" ht="24.75" customHeight="1" x14ac:dyDescent="0.3">
      <c r="A23" s="22" t="s">
        <v>80</v>
      </c>
      <c r="B23" s="17" t="s">
        <v>111</v>
      </c>
      <c r="C23" s="37" t="s">
        <v>112</v>
      </c>
      <c r="D23" s="18">
        <v>48050</v>
      </c>
      <c r="E23" s="17" t="s">
        <v>15</v>
      </c>
      <c r="F23" s="17"/>
      <c r="G23" s="22" t="s">
        <v>27</v>
      </c>
      <c r="H23" s="17" t="s">
        <v>117</v>
      </c>
      <c r="I23" s="17"/>
      <c r="J23" s="17"/>
      <c r="K23" s="17"/>
      <c r="L23" s="30"/>
      <c r="M23" s="19"/>
      <c r="N23" s="20"/>
    </row>
    <row r="24" spans="1:14" s="21" customFormat="1" ht="24.75" customHeight="1" x14ac:dyDescent="0.3">
      <c r="A24" s="49" t="s">
        <v>81</v>
      </c>
      <c r="B24" s="26" t="s">
        <v>115</v>
      </c>
      <c r="C24" s="50" t="s">
        <v>114</v>
      </c>
      <c r="D24" s="51">
        <v>90000</v>
      </c>
      <c r="E24" s="26" t="s">
        <v>15</v>
      </c>
      <c r="F24" s="26"/>
      <c r="G24" s="49" t="s">
        <v>27</v>
      </c>
      <c r="H24" s="26" t="s">
        <v>117</v>
      </c>
      <c r="I24" s="17"/>
      <c r="J24" s="17"/>
      <c r="K24" s="17"/>
      <c r="L24" s="30"/>
      <c r="M24" s="19" t="s">
        <v>173</v>
      </c>
      <c r="N24" s="20"/>
    </row>
    <row r="25" spans="1:14" s="21" customFormat="1" ht="24.75" customHeight="1" x14ac:dyDescent="0.3">
      <c r="A25" s="22" t="s">
        <v>81</v>
      </c>
      <c r="B25" s="17" t="s">
        <v>115</v>
      </c>
      <c r="C25" s="37" t="s">
        <v>174</v>
      </c>
      <c r="D25" s="18">
        <v>30000</v>
      </c>
      <c r="E25" s="17" t="s">
        <v>15</v>
      </c>
      <c r="F25" s="17"/>
      <c r="G25" s="22" t="s">
        <v>27</v>
      </c>
      <c r="H25" s="17" t="s">
        <v>117</v>
      </c>
      <c r="I25" s="17"/>
      <c r="J25" s="17"/>
      <c r="K25" s="17"/>
      <c r="L25" s="30"/>
      <c r="M25" s="19"/>
      <c r="N25" s="20"/>
    </row>
    <row r="26" spans="1:14" s="21" customFormat="1" ht="24.75" customHeight="1" x14ac:dyDescent="0.3">
      <c r="A26" s="49" t="s">
        <v>189</v>
      </c>
      <c r="B26" s="26" t="s">
        <v>136</v>
      </c>
      <c r="C26" s="50" t="s">
        <v>123</v>
      </c>
      <c r="D26" s="51">
        <v>22500</v>
      </c>
      <c r="E26" s="26" t="s">
        <v>15</v>
      </c>
      <c r="F26" s="26"/>
      <c r="G26" s="49" t="s">
        <v>27</v>
      </c>
      <c r="H26" s="26" t="s">
        <v>117</v>
      </c>
      <c r="I26" s="26"/>
      <c r="J26" s="26"/>
      <c r="K26" s="26"/>
      <c r="L26" s="27"/>
      <c r="M26" s="19" t="s">
        <v>190</v>
      </c>
      <c r="N26" s="20"/>
    </row>
    <row r="27" spans="1:14" s="21" customFormat="1" ht="24.75" customHeight="1" x14ac:dyDescent="0.3">
      <c r="A27" s="22" t="s">
        <v>82</v>
      </c>
      <c r="B27" s="17" t="s">
        <v>121</v>
      </c>
      <c r="C27" s="37" t="s">
        <v>122</v>
      </c>
      <c r="D27" s="18">
        <v>128200</v>
      </c>
      <c r="E27" s="17" t="s">
        <v>15</v>
      </c>
      <c r="F27" s="17"/>
      <c r="G27" s="22" t="s">
        <v>27</v>
      </c>
      <c r="H27" s="17" t="s">
        <v>117</v>
      </c>
      <c r="I27" s="17"/>
      <c r="J27" s="17"/>
      <c r="K27" s="17"/>
      <c r="L27" s="30"/>
      <c r="M27" s="19"/>
      <c r="N27" s="20"/>
    </row>
    <row r="28" spans="1:14" s="21" customFormat="1" ht="24.75" customHeight="1" x14ac:dyDescent="0.3">
      <c r="A28" s="22" t="s">
        <v>83</v>
      </c>
      <c r="B28" s="17" t="s">
        <v>43</v>
      </c>
      <c r="C28" s="37" t="s">
        <v>54</v>
      </c>
      <c r="D28" s="18">
        <v>24000</v>
      </c>
      <c r="E28" s="17" t="s">
        <v>15</v>
      </c>
      <c r="F28" s="17"/>
      <c r="G28" s="22" t="s">
        <v>27</v>
      </c>
      <c r="H28" s="17" t="s">
        <v>27</v>
      </c>
      <c r="I28" s="17"/>
      <c r="J28" s="17"/>
      <c r="K28" s="17"/>
      <c r="L28" s="30"/>
      <c r="M28" s="19"/>
      <c r="N28" s="20"/>
    </row>
    <row r="29" spans="1:14" s="21" customFormat="1" ht="24.75" customHeight="1" x14ac:dyDescent="0.3">
      <c r="A29" s="22" t="s">
        <v>84</v>
      </c>
      <c r="B29" s="17" t="s">
        <v>124</v>
      </c>
      <c r="C29" s="37" t="s">
        <v>125</v>
      </c>
      <c r="D29" s="18">
        <v>30000</v>
      </c>
      <c r="E29" s="17" t="s">
        <v>15</v>
      </c>
      <c r="F29" s="17"/>
      <c r="G29" s="22" t="s">
        <v>27</v>
      </c>
      <c r="H29" s="17" t="s">
        <v>27</v>
      </c>
      <c r="I29" s="17"/>
      <c r="J29" s="17"/>
      <c r="K29" s="17"/>
      <c r="L29" s="30"/>
      <c r="M29" s="19"/>
      <c r="N29" s="20"/>
    </row>
    <row r="30" spans="1:14" s="21" customFormat="1" ht="24.75" customHeight="1" x14ac:dyDescent="0.3">
      <c r="A30" s="22" t="s">
        <v>85</v>
      </c>
      <c r="B30" s="17" t="s">
        <v>134</v>
      </c>
      <c r="C30" s="37" t="s">
        <v>113</v>
      </c>
      <c r="D30" s="18">
        <v>64000</v>
      </c>
      <c r="E30" s="17" t="s">
        <v>15</v>
      </c>
      <c r="F30" s="17"/>
      <c r="G30" s="22" t="s">
        <v>27</v>
      </c>
      <c r="H30" s="22" t="s">
        <v>27</v>
      </c>
      <c r="I30" s="17"/>
      <c r="J30" s="17"/>
      <c r="K30" s="17"/>
      <c r="L30" s="30"/>
      <c r="M30" s="19"/>
      <c r="N30" s="20"/>
    </row>
    <row r="31" spans="1:14" s="21" customFormat="1" ht="24.75" customHeight="1" x14ac:dyDescent="0.3">
      <c r="A31" s="22" t="s">
        <v>86</v>
      </c>
      <c r="B31" s="33" t="s">
        <v>137</v>
      </c>
      <c r="C31" s="38" t="s">
        <v>53</v>
      </c>
      <c r="D31" s="34">
        <v>150000</v>
      </c>
      <c r="E31" s="17" t="s">
        <v>15</v>
      </c>
      <c r="F31" s="33"/>
      <c r="G31" s="22" t="s">
        <v>27</v>
      </c>
      <c r="H31" s="22" t="s">
        <v>27</v>
      </c>
      <c r="I31" s="17"/>
      <c r="J31" s="17"/>
      <c r="K31" s="17"/>
      <c r="L31" s="30"/>
      <c r="M31" s="19"/>
      <c r="N31" s="20"/>
    </row>
    <row r="32" spans="1:14" s="21" customFormat="1" ht="24.75" customHeight="1" x14ac:dyDescent="0.3">
      <c r="A32" s="33" t="s">
        <v>87</v>
      </c>
      <c r="B32" s="22" t="s">
        <v>154</v>
      </c>
      <c r="C32" s="37" t="s">
        <v>54</v>
      </c>
      <c r="D32" s="18">
        <v>41000</v>
      </c>
      <c r="E32" s="17" t="s">
        <v>15</v>
      </c>
      <c r="F32" s="22"/>
      <c r="G32" s="17" t="s">
        <v>27</v>
      </c>
      <c r="H32" s="22" t="s">
        <v>27</v>
      </c>
      <c r="I32" s="17"/>
      <c r="J32" s="17"/>
      <c r="K32" s="17"/>
      <c r="L32" s="30"/>
      <c r="M32" s="19"/>
      <c r="N32" s="20"/>
    </row>
    <row r="33" spans="1:14" s="21" customFormat="1" ht="24.75" customHeight="1" x14ac:dyDescent="0.3">
      <c r="A33" s="17" t="s">
        <v>88</v>
      </c>
      <c r="B33" s="17" t="s">
        <v>132</v>
      </c>
      <c r="C33" s="37" t="s">
        <v>53</v>
      </c>
      <c r="D33" s="18">
        <v>33600</v>
      </c>
      <c r="E33" s="17" t="s">
        <v>15</v>
      </c>
      <c r="F33" s="17"/>
      <c r="G33" s="17" t="s">
        <v>27</v>
      </c>
      <c r="H33" s="22" t="s">
        <v>27</v>
      </c>
      <c r="I33" s="22"/>
      <c r="J33" s="22"/>
      <c r="K33" s="22"/>
      <c r="L33" s="23"/>
      <c r="M33" s="19"/>
      <c r="N33" s="20"/>
    </row>
    <row r="34" spans="1:14" s="21" customFormat="1" ht="24.75" customHeight="1" x14ac:dyDescent="0.3">
      <c r="A34" s="43" t="s">
        <v>138</v>
      </c>
      <c r="B34" s="17" t="s">
        <v>140</v>
      </c>
      <c r="C34" s="37" t="s">
        <v>53</v>
      </c>
      <c r="D34" s="18">
        <v>40000</v>
      </c>
      <c r="E34" s="17" t="s">
        <v>15</v>
      </c>
      <c r="F34" s="17"/>
      <c r="G34" s="17" t="s">
        <v>27</v>
      </c>
      <c r="H34" s="22" t="s">
        <v>27</v>
      </c>
      <c r="I34" s="17"/>
      <c r="J34" s="17"/>
      <c r="K34" s="17"/>
      <c r="L34" s="30"/>
      <c r="M34" s="19"/>
      <c r="N34" s="20"/>
    </row>
    <row r="35" spans="1:14" s="21" customFormat="1" ht="24.75" customHeight="1" x14ac:dyDescent="0.3">
      <c r="A35" s="17" t="s">
        <v>139</v>
      </c>
      <c r="B35" s="17" t="s">
        <v>142</v>
      </c>
      <c r="C35" s="37" t="s">
        <v>53</v>
      </c>
      <c r="D35" s="18">
        <v>108000</v>
      </c>
      <c r="E35" s="17" t="s">
        <v>15</v>
      </c>
      <c r="F35" s="17"/>
      <c r="G35" s="17" t="s">
        <v>27</v>
      </c>
      <c r="H35" s="22" t="s">
        <v>27</v>
      </c>
      <c r="I35" s="17"/>
      <c r="J35" s="17"/>
      <c r="K35" s="17"/>
      <c r="L35" s="30"/>
      <c r="M35" s="19"/>
      <c r="N35" s="20"/>
    </row>
    <row r="36" spans="1:14" s="21" customFormat="1" ht="24.75" customHeight="1" x14ac:dyDescent="0.3">
      <c r="A36" s="68" t="s">
        <v>178</v>
      </c>
      <c r="B36" s="17" t="s">
        <v>179</v>
      </c>
      <c r="C36" s="37" t="s">
        <v>180</v>
      </c>
      <c r="D36" s="18">
        <v>22000</v>
      </c>
      <c r="E36" s="17" t="s">
        <v>15</v>
      </c>
      <c r="F36" s="17"/>
      <c r="G36" s="17" t="s">
        <v>27</v>
      </c>
      <c r="H36" s="22" t="s">
        <v>27</v>
      </c>
      <c r="I36" s="17"/>
      <c r="J36" s="17"/>
      <c r="K36" s="17"/>
      <c r="L36" s="30"/>
      <c r="M36" s="19" t="s">
        <v>181</v>
      </c>
      <c r="N36" s="20"/>
    </row>
    <row r="37" spans="1:14" s="21" customFormat="1" ht="24.75" customHeight="1" x14ac:dyDescent="0.3">
      <c r="A37" s="68" t="s">
        <v>167</v>
      </c>
      <c r="B37" s="17" t="s">
        <v>192</v>
      </c>
      <c r="C37" s="37" t="s">
        <v>53</v>
      </c>
      <c r="D37" s="18">
        <v>28000</v>
      </c>
      <c r="E37" s="17" t="s">
        <v>15</v>
      </c>
      <c r="F37" s="17"/>
      <c r="G37" s="17" t="s">
        <v>27</v>
      </c>
      <c r="H37" s="22" t="s">
        <v>27</v>
      </c>
      <c r="I37" s="17"/>
      <c r="J37" s="17"/>
      <c r="K37" s="17"/>
      <c r="L37" s="30"/>
      <c r="M37" s="19" t="s">
        <v>181</v>
      </c>
      <c r="N37" s="20"/>
    </row>
    <row r="38" spans="1:14" s="21" customFormat="1" ht="24.75" customHeight="1" x14ac:dyDescent="0.3">
      <c r="A38" s="68" t="s">
        <v>168</v>
      </c>
      <c r="B38" s="17" t="s">
        <v>193</v>
      </c>
      <c r="C38" s="37" t="s">
        <v>194</v>
      </c>
      <c r="D38" s="18">
        <v>25600</v>
      </c>
      <c r="E38" s="17" t="s">
        <v>15</v>
      </c>
      <c r="F38" s="17"/>
      <c r="G38" s="17" t="s">
        <v>27</v>
      </c>
      <c r="H38" s="22" t="s">
        <v>27</v>
      </c>
      <c r="I38" s="17"/>
      <c r="J38" s="17"/>
      <c r="K38" s="17"/>
      <c r="L38" s="30"/>
      <c r="M38" s="19" t="s">
        <v>181</v>
      </c>
      <c r="N38" s="20"/>
    </row>
    <row r="39" spans="1:14" s="21" customFormat="1" ht="24.75" customHeight="1" x14ac:dyDescent="0.3">
      <c r="A39" s="63" t="s">
        <v>19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5"/>
      <c r="N39" s="20"/>
    </row>
    <row r="40" spans="1:14" s="21" customFormat="1" ht="24.75" customHeight="1" x14ac:dyDescent="0.3">
      <c r="A40" s="30" t="s">
        <v>141</v>
      </c>
      <c r="B40" s="30" t="s">
        <v>158</v>
      </c>
      <c r="C40" s="30" t="s">
        <v>164</v>
      </c>
      <c r="D40" s="44">
        <v>52000</v>
      </c>
      <c r="E40" s="17" t="s">
        <v>15</v>
      </c>
      <c r="F40" s="17"/>
      <c r="G40" s="17" t="s">
        <v>27</v>
      </c>
      <c r="H40" s="17" t="s">
        <v>27</v>
      </c>
      <c r="I40" s="30"/>
      <c r="J40" s="30"/>
      <c r="K40" s="30"/>
      <c r="L40" s="30"/>
      <c r="M40" s="30"/>
      <c r="N40" s="20"/>
    </row>
    <row r="41" spans="1:14" s="21" customFormat="1" ht="24.75" customHeight="1" x14ac:dyDescent="0.3">
      <c r="A41" s="30" t="s">
        <v>143</v>
      </c>
      <c r="B41" s="30" t="s">
        <v>159</v>
      </c>
      <c r="C41" s="30" t="s">
        <v>165</v>
      </c>
      <c r="D41" s="44">
        <v>36000</v>
      </c>
      <c r="E41" s="17" t="s">
        <v>15</v>
      </c>
      <c r="F41" s="17"/>
      <c r="G41" s="17" t="s">
        <v>27</v>
      </c>
      <c r="H41" s="17" t="s">
        <v>27</v>
      </c>
      <c r="I41" s="30"/>
      <c r="J41" s="30"/>
      <c r="K41" s="30"/>
      <c r="L41" s="30"/>
      <c r="M41" s="30"/>
      <c r="N41" s="20"/>
    </row>
    <row r="42" spans="1:14" s="21" customFormat="1" ht="24.75" customHeight="1" x14ac:dyDescent="0.3">
      <c r="A42" s="26" t="s">
        <v>89</v>
      </c>
      <c r="B42" s="26" t="s">
        <v>20</v>
      </c>
      <c r="C42" s="50" t="s">
        <v>58</v>
      </c>
      <c r="D42" s="51">
        <v>165000</v>
      </c>
      <c r="E42" s="26" t="s">
        <v>15</v>
      </c>
      <c r="F42" s="26"/>
      <c r="G42" s="26" t="s">
        <v>27</v>
      </c>
      <c r="H42" s="26" t="s">
        <v>27</v>
      </c>
      <c r="I42" s="17"/>
      <c r="J42" s="17"/>
      <c r="K42" s="17"/>
      <c r="L42" s="30"/>
      <c r="M42" s="19" t="s">
        <v>191</v>
      </c>
      <c r="N42" s="20"/>
    </row>
    <row r="43" spans="1:14" s="21" customFormat="1" ht="24.75" customHeight="1" x14ac:dyDescent="0.3">
      <c r="A43" s="68" t="s">
        <v>89</v>
      </c>
      <c r="B43" s="17" t="s">
        <v>20</v>
      </c>
      <c r="C43" s="37" t="s">
        <v>58</v>
      </c>
      <c r="D43" s="18">
        <v>98000</v>
      </c>
      <c r="E43" s="17" t="s">
        <v>15</v>
      </c>
      <c r="F43" s="17"/>
      <c r="G43" s="17" t="s">
        <v>27</v>
      </c>
      <c r="H43" s="17" t="s">
        <v>27</v>
      </c>
      <c r="I43" s="17"/>
      <c r="J43" s="17"/>
      <c r="K43" s="17"/>
      <c r="L43" s="30"/>
      <c r="M43" s="19"/>
      <c r="N43" s="20"/>
    </row>
    <row r="44" spans="1:14" s="21" customFormat="1" ht="24.75" customHeight="1" x14ac:dyDescent="0.3">
      <c r="A44" s="17" t="s">
        <v>90</v>
      </c>
      <c r="B44" s="17" t="s">
        <v>44</v>
      </c>
      <c r="C44" s="39" t="s">
        <v>45</v>
      </c>
      <c r="D44" s="18">
        <v>465500</v>
      </c>
      <c r="E44" s="17" t="s">
        <v>15</v>
      </c>
      <c r="F44" s="17"/>
      <c r="G44" s="17" t="s">
        <v>27</v>
      </c>
      <c r="H44" s="17" t="s">
        <v>27</v>
      </c>
      <c r="I44" s="17"/>
      <c r="J44" s="17"/>
      <c r="K44" s="17"/>
      <c r="L44" s="30"/>
      <c r="M44" s="19"/>
      <c r="N44" s="20"/>
    </row>
    <row r="45" spans="1:14" s="21" customFormat="1" ht="24.75" customHeight="1" x14ac:dyDescent="0.3">
      <c r="A45" s="17" t="s">
        <v>91</v>
      </c>
      <c r="B45" s="17" t="s">
        <v>106</v>
      </c>
      <c r="C45" s="37" t="s">
        <v>59</v>
      </c>
      <c r="D45" s="18">
        <v>230000</v>
      </c>
      <c r="E45" s="17" t="s">
        <v>15</v>
      </c>
      <c r="F45" s="17"/>
      <c r="G45" s="17" t="s">
        <v>27</v>
      </c>
      <c r="H45" s="17" t="s">
        <v>27</v>
      </c>
      <c r="I45" s="17"/>
      <c r="J45" s="17"/>
      <c r="K45" s="17"/>
      <c r="L45" s="30"/>
      <c r="M45" s="19"/>
      <c r="N45" s="20"/>
    </row>
    <row r="46" spans="1:14" s="21" customFormat="1" ht="24.75" customHeight="1" x14ac:dyDescent="0.3">
      <c r="A46" s="17" t="s">
        <v>92</v>
      </c>
      <c r="B46" s="17" t="s">
        <v>107</v>
      </c>
      <c r="C46" s="39" t="s">
        <v>60</v>
      </c>
      <c r="D46" s="18">
        <v>455000</v>
      </c>
      <c r="E46" s="17" t="s">
        <v>15</v>
      </c>
      <c r="F46" s="17"/>
      <c r="G46" s="17" t="s">
        <v>27</v>
      </c>
      <c r="H46" s="17" t="s">
        <v>117</v>
      </c>
      <c r="I46" s="17"/>
      <c r="J46" s="17"/>
      <c r="K46" s="17"/>
      <c r="L46" s="17"/>
      <c r="M46" s="19"/>
      <c r="N46" s="20"/>
    </row>
    <row r="47" spans="1:14" s="21" customFormat="1" ht="24.75" customHeight="1" x14ac:dyDescent="0.3">
      <c r="A47" s="17" t="s">
        <v>93</v>
      </c>
      <c r="B47" s="17" t="s">
        <v>21</v>
      </c>
      <c r="C47" s="37" t="s">
        <v>61</v>
      </c>
      <c r="D47" s="18">
        <v>349000</v>
      </c>
      <c r="E47" s="17" t="s">
        <v>15</v>
      </c>
      <c r="F47" s="17"/>
      <c r="G47" s="17" t="s">
        <v>27</v>
      </c>
      <c r="H47" s="17" t="s">
        <v>27</v>
      </c>
      <c r="I47" s="17"/>
      <c r="J47" s="17"/>
      <c r="K47" s="17"/>
      <c r="L47" s="17"/>
      <c r="M47" s="19"/>
      <c r="N47" s="20"/>
    </row>
    <row r="48" spans="1:14" s="21" customFormat="1" ht="24.75" customHeight="1" x14ac:dyDescent="0.3">
      <c r="A48" s="17" t="s">
        <v>94</v>
      </c>
      <c r="B48" s="17" t="s">
        <v>157</v>
      </c>
      <c r="C48" s="37" t="s">
        <v>165</v>
      </c>
      <c r="D48" s="18">
        <v>60000</v>
      </c>
      <c r="E48" s="17" t="s">
        <v>15</v>
      </c>
      <c r="F48" s="17"/>
      <c r="G48" s="17" t="s">
        <v>27</v>
      </c>
      <c r="H48" s="17" t="s">
        <v>27</v>
      </c>
      <c r="I48" s="17"/>
      <c r="J48" s="17"/>
      <c r="K48" s="17"/>
      <c r="L48" s="30"/>
      <c r="M48" s="19"/>
      <c r="N48" s="20"/>
    </row>
    <row r="49" spans="1:14" s="21" customFormat="1" ht="24.75" customHeight="1" x14ac:dyDescent="0.3">
      <c r="A49" s="17" t="s">
        <v>95</v>
      </c>
      <c r="B49" s="22" t="s">
        <v>38</v>
      </c>
      <c r="C49" s="36" t="s">
        <v>62</v>
      </c>
      <c r="D49" s="18">
        <v>154000</v>
      </c>
      <c r="E49" s="17" t="s">
        <v>15</v>
      </c>
      <c r="F49" s="22"/>
      <c r="G49" s="17" t="s">
        <v>27</v>
      </c>
      <c r="H49" s="22" t="s">
        <v>27</v>
      </c>
      <c r="I49" s="22"/>
      <c r="J49" s="22"/>
      <c r="K49" s="22"/>
      <c r="L49" s="23"/>
      <c r="M49" s="19"/>
      <c r="N49" s="20"/>
    </row>
    <row r="50" spans="1:14" s="21" customFormat="1" ht="24.75" customHeight="1" x14ac:dyDescent="0.3">
      <c r="A50" s="17" t="s">
        <v>96</v>
      </c>
      <c r="B50" s="17" t="s">
        <v>126</v>
      </c>
      <c r="C50" s="37" t="s">
        <v>127</v>
      </c>
      <c r="D50" s="31">
        <v>90000</v>
      </c>
      <c r="E50" s="17" t="s">
        <v>15</v>
      </c>
      <c r="F50" s="22"/>
      <c r="G50" s="17" t="s">
        <v>27</v>
      </c>
      <c r="H50" s="22" t="s">
        <v>117</v>
      </c>
      <c r="I50" s="22"/>
      <c r="J50" s="22"/>
      <c r="K50" s="22"/>
      <c r="L50" s="23"/>
      <c r="M50" s="19"/>
      <c r="N50" s="20"/>
    </row>
    <row r="51" spans="1:14" s="21" customFormat="1" ht="24.75" customHeight="1" x14ac:dyDescent="0.3">
      <c r="A51" s="17" t="s">
        <v>97</v>
      </c>
      <c r="B51" s="22" t="s">
        <v>128</v>
      </c>
      <c r="C51" s="36" t="s">
        <v>129</v>
      </c>
      <c r="D51" s="18">
        <v>198000</v>
      </c>
      <c r="E51" s="17" t="s">
        <v>15</v>
      </c>
      <c r="F51" s="22"/>
      <c r="G51" s="17" t="s">
        <v>27</v>
      </c>
      <c r="H51" s="22" t="s">
        <v>27</v>
      </c>
      <c r="I51" s="22"/>
      <c r="J51" s="22"/>
      <c r="K51" s="22"/>
      <c r="L51" s="23"/>
      <c r="M51" s="19"/>
      <c r="N51" s="20"/>
    </row>
    <row r="52" spans="1:14" s="21" customFormat="1" ht="24.75" customHeight="1" x14ac:dyDescent="0.3">
      <c r="A52" s="26" t="s">
        <v>98</v>
      </c>
      <c r="B52" s="26" t="s">
        <v>109</v>
      </c>
      <c r="C52" s="50" t="s">
        <v>110</v>
      </c>
      <c r="D52" s="67">
        <v>231000</v>
      </c>
      <c r="E52" s="26" t="s">
        <v>15</v>
      </c>
      <c r="F52" s="26"/>
      <c r="G52" s="26" t="s">
        <v>27</v>
      </c>
      <c r="H52" s="26" t="s">
        <v>27</v>
      </c>
      <c r="I52" s="17"/>
      <c r="J52" s="17"/>
      <c r="K52" s="17"/>
      <c r="L52" s="17"/>
      <c r="M52" s="19" t="s">
        <v>191</v>
      </c>
      <c r="N52" s="20"/>
    </row>
    <row r="53" spans="1:14" s="21" customFormat="1" ht="24.75" customHeight="1" x14ac:dyDescent="0.3">
      <c r="A53" s="68" t="s">
        <v>98</v>
      </c>
      <c r="B53" s="17" t="s">
        <v>109</v>
      </c>
      <c r="C53" s="37" t="s">
        <v>110</v>
      </c>
      <c r="D53" s="16">
        <v>482000</v>
      </c>
      <c r="E53" s="17" t="s">
        <v>15</v>
      </c>
      <c r="F53" s="17"/>
      <c r="G53" s="17" t="s">
        <v>27</v>
      </c>
      <c r="H53" s="17" t="s">
        <v>27</v>
      </c>
      <c r="I53" s="17"/>
      <c r="J53" s="17"/>
      <c r="K53" s="17"/>
      <c r="L53" s="17"/>
      <c r="M53" s="19"/>
      <c r="N53" s="20"/>
    </row>
    <row r="54" spans="1:14" s="21" customFormat="1" ht="24.75" customHeight="1" x14ac:dyDescent="0.3">
      <c r="A54" s="17" t="s">
        <v>99</v>
      </c>
      <c r="B54" s="17" t="s">
        <v>46</v>
      </c>
      <c r="C54" s="40" t="s">
        <v>47</v>
      </c>
      <c r="D54" s="16">
        <v>60400</v>
      </c>
      <c r="E54" s="17" t="s">
        <v>15</v>
      </c>
      <c r="F54" s="17"/>
      <c r="G54" s="17" t="s">
        <v>27</v>
      </c>
      <c r="H54" s="17" t="s">
        <v>27</v>
      </c>
      <c r="I54" s="22"/>
      <c r="J54" s="22"/>
      <c r="K54" s="22"/>
      <c r="L54" s="22"/>
      <c r="M54" s="19"/>
      <c r="N54" s="20"/>
    </row>
    <row r="55" spans="1:14" s="21" customFormat="1" ht="24.75" customHeight="1" x14ac:dyDescent="0.3">
      <c r="A55" s="17" t="s">
        <v>146</v>
      </c>
      <c r="B55" s="17" t="s">
        <v>130</v>
      </c>
      <c r="C55" s="40" t="s">
        <v>131</v>
      </c>
      <c r="D55" s="16">
        <v>116000</v>
      </c>
      <c r="E55" s="17" t="s">
        <v>15</v>
      </c>
      <c r="F55" s="17"/>
      <c r="G55" s="17" t="s">
        <v>27</v>
      </c>
      <c r="H55" s="17" t="s">
        <v>27</v>
      </c>
      <c r="I55" s="22"/>
      <c r="J55" s="22"/>
      <c r="K55" s="22"/>
      <c r="L55" s="22"/>
      <c r="M55" s="19"/>
      <c r="N55" s="20"/>
    </row>
    <row r="56" spans="1:14" s="21" customFormat="1" ht="24.75" customHeight="1" x14ac:dyDescent="0.3">
      <c r="A56" s="17" t="s">
        <v>147</v>
      </c>
      <c r="B56" s="17" t="s">
        <v>145</v>
      </c>
      <c r="C56" s="36" t="s">
        <v>59</v>
      </c>
      <c r="D56" s="18">
        <v>46500</v>
      </c>
      <c r="E56" s="17" t="s">
        <v>15</v>
      </c>
      <c r="F56" s="22"/>
      <c r="G56" s="17" t="s">
        <v>27</v>
      </c>
      <c r="H56" s="17" t="s">
        <v>27</v>
      </c>
      <c r="I56" s="22"/>
      <c r="J56" s="22"/>
      <c r="K56" s="22"/>
      <c r="L56" s="22"/>
      <c r="M56" s="19"/>
      <c r="N56" s="20"/>
    </row>
    <row r="57" spans="1:14" s="21" customFormat="1" ht="24.75" customHeight="1" x14ac:dyDescent="0.3">
      <c r="A57" s="17" t="s">
        <v>148</v>
      </c>
      <c r="B57" s="17" t="s">
        <v>150</v>
      </c>
      <c r="C57" s="37" t="s">
        <v>151</v>
      </c>
      <c r="D57" s="18">
        <v>217000</v>
      </c>
      <c r="E57" s="17" t="s">
        <v>15</v>
      </c>
      <c r="F57" s="22"/>
      <c r="G57" s="17" t="s">
        <v>27</v>
      </c>
      <c r="H57" s="17" t="s">
        <v>27</v>
      </c>
      <c r="I57" s="17"/>
      <c r="J57" s="17"/>
      <c r="K57" s="17"/>
      <c r="L57" s="17"/>
      <c r="M57" s="19"/>
      <c r="N57" s="20"/>
    </row>
    <row r="58" spans="1:14" s="21" customFormat="1" ht="24.75" customHeight="1" x14ac:dyDescent="0.3">
      <c r="A58" s="26" t="s">
        <v>149</v>
      </c>
      <c r="B58" s="26" t="s">
        <v>152</v>
      </c>
      <c r="C58" s="50" t="s">
        <v>153</v>
      </c>
      <c r="D58" s="51">
        <v>308000</v>
      </c>
      <c r="E58" s="26" t="s">
        <v>15</v>
      </c>
      <c r="F58" s="49"/>
      <c r="G58" s="26" t="s">
        <v>27</v>
      </c>
      <c r="H58" s="26" t="s">
        <v>27</v>
      </c>
      <c r="I58" s="26"/>
      <c r="J58" s="26"/>
      <c r="K58" s="26"/>
      <c r="L58" s="26"/>
      <c r="M58" s="19" t="s">
        <v>182</v>
      </c>
      <c r="N58" s="20"/>
    </row>
    <row r="59" spans="1:14" s="21" customFormat="1" ht="24.75" customHeight="1" x14ac:dyDescent="0.3">
      <c r="A59" s="68" t="s">
        <v>149</v>
      </c>
      <c r="B59" s="17" t="s">
        <v>152</v>
      </c>
      <c r="C59" s="37" t="s">
        <v>153</v>
      </c>
      <c r="D59" s="18">
        <v>250000</v>
      </c>
      <c r="E59" s="17" t="s">
        <v>15</v>
      </c>
      <c r="F59" s="22"/>
      <c r="G59" s="17" t="s">
        <v>27</v>
      </c>
      <c r="H59" s="17" t="s">
        <v>27</v>
      </c>
      <c r="I59" s="17"/>
      <c r="J59" s="17"/>
      <c r="K59" s="17"/>
      <c r="L59" s="17"/>
      <c r="N59" s="20"/>
    </row>
    <row r="60" spans="1:14" s="21" customFormat="1" ht="24.75" customHeight="1" x14ac:dyDescent="0.3">
      <c r="A60" s="17" t="s">
        <v>160</v>
      </c>
      <c r="B60" s="17" t="s">
        <v>161</v>
      </c>
      <c r="C60" s="37" t="s">
        <v>65</v>
      </c>
      <c r="D60" s="18">
        <v>115000</v>
      </c>
      <c r="E60" s="17" t="s">
        <v>15</v>
      </c>
      <c r="F60" s="17"/>
      <c r="G60" s="17" t="s">
        <v>27</v>
      </c>
      <c r="H60" s="17" t="s">
        <v>27</v>
      </c>
      <c r="I60" s="17"/>
      <c r="J60" s="17"/>
      <c r="K60" s="17"/>
      <c r="L60" s="17"/>
      <c r="M60" s="19"/>
      <c r="N60" s="20"/>
    </row>
    <row r="61" spans="1:14" s="21" customFormat="1" ht="24.75" customHeight="1" x14ac:dyDescent="0.3">
      <c r="A61" s="26" t="s">
        <v>162</v>
      </c>
      <c r="B61" s="26" t="s">
        <v>163</v>
      </c>
      <c r="C61" s="50" t="s">
        <v>166</v>
      </c>
      <c r="D61" s="51">
        <v>115000</v>
      </c>
      <c r="E61" s="26" t="s">
        <v>15</v>
      </c>
      <c r="F61" s="26"/>
      <c r="G61" s="26" t="s">
        <v>27</v>
      </c>
      <c r="H61" s="26" t="s">
        <v>27</v>
      </c>
      <c r="I61" s="26"/>
      <c r="J61" s="26"/>
      <c r="K61" s="26"/>
      <c r="L61" s="26"/>
      <c r="M61" s="19" t="s">
        <v>182</v>
      </c>
      <c r="N61" s="20"/>
    </row>
    <row r="62" spans="1:14" ht="24.75" customHeight="1" x14ac:dyDescent="0.3">
      <c r="A62" s="68" t="s">
        <v>162</v>
      </c>
      <c r="B62" s="17" t="s">
        <v>163</v>
      </c>
      <c r="C62" s="37" t="s">
        <v>166</v>
      </c>
      <c r="D62" s="18">
        <v>143000</v>
      </c>
      <c r="E62" s="17" t="s">
        <v>15</v>
      </c>
      <c r="F62" s="17"/>
      <c r="G62" s="17" t="s">
        <v>27</v>
      </c>
      <c r="H62" s="17" t="s">
        <v>27</v>
      </c>
      <c r="I62" s="17"/>
      <c r="J62" s="17"/>
      <c r="K62" s="17"/>
      <c r="L62" s="17"/>
      <c r="M62" s="19"/>
    </row>
    <row r="63" spans="1:14" s="21" customFormat="1" ht="24.75" customHeight="1" x14ac:dyDescent="0.3">
      <c r="A63" s="53" t="s">
        <v>22</v>
      </c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5"/>
      <c r="N63" s="20"/>
    </row>
    <row r="64" spans="1:14" s="21" customFormat="1" ht="24.75" customHeight="1" x14ac:dyDescent="0.3">
      <c r="A64" s="17" t="s">
        <v>167</v>
      </c>
      <c r="B64" s="17" t="s">
        <v>23</v>
      </c>
      <c r="C64" s="37" t="s">
        <v>63</v>
      </c>
      <c r="D64" s="18">
        <v>56000</v>
      </c>
      <c r="E64" s="17" t="s">
        <v>15</v>
      </c>
      <c r="F64" s="17"/>
      <c r="G64" s="17" t="s">
        <v>27</v>
      </c>
      <c r="H64" s="17" t="s">
        <v>27</v>
      </c>
      <c r="I64" s="17"/>
      <c r="J64" s="17"/>
      <c r="K64" s="17"/>
      <c r="L64" s="17"/>
      <c r="M64" s="19"/>
      <c r="N64" s="20"/>
    </row>
    <row r="65" spans="1:14" ht="24.75" customHeight="1" x14ac:dyDescent="0.3">
      <c r="A65" s="17" t="s">
        <v>168</v>
      </c>
      <c r="B65" s="17" t="s">
        <v>24</v>
      </c>
      <c r="C65" s="37" t="s">
        <v>64</v>
      </c>
      <c r="D65" s="18">
        <v>24000</v>
      </c>
      <c r="E65" s="17" t="s">
        <v>15</v>
      </c>
      <c r="F65" s="17"/>
      <c r="G65" s="17" t="s">
        <v>27</v>
      </c>
      <c r="H65" s="17" t="s">
        <v>27</v>
      </c>
      <c r="I65" s="17"/>
      <c r="J65" s="17"/>
      <c r="K65" s="17"/>
      <c r="L65" s="17"/>
      <c r="M65" s="19"/>
    </row>
    <row r="66" spans="1:14" ht="24.75" customHeight="1" x14ac:dyDescent="0.3">
      <c r="A66" s="56" t="s">
        <v>25</v>
      </c>
      <c r="B66" s="57"/>
      <c r="C66" s="6"/>
      <c r="D66" s="13">
        <f>SUM(D8:D65)-D11-D24-D14-D17-D26-D42-D52-D58-D61</f>
        <v>5310150</v>
      </c>
      <c r="E66" s="6"/>
      <c r="F66" s="6"/>
      <c r="G66" s="6"/>
      <c r="H66" s="6"/>
      <c r="I66" s="6"/>
      <c r="J66" s="6"/>
      <c r="K66" s="6"/>
      <c r="L66" s="6"/>
      <c r="M66" s="7"/>
    </row>
    <row r="67" spans="1:14" ht="24.75" customHeight="1" x14ac:dyDescent="0.3">
      <c r="A67" s="43"/>
      <c r="B67" s="8"/>
      <c r="C67" s="9"/>
      <c r="D67" s="9"/>
      <c r="E67" s="8"/>
      <c r="F67" s="8"/>
      <c r="G67" s="8"/>
      <c r="H67" s="8"/>
      <c r="I67" s="8"/>
      <c r="J67" s="8"/>
      <c r="K67" s="8"/>
      <c r="L67" s="8"/>
      <c r="M67" s="10"/>
    </row>
    <row r="68" spans="1:14" ht="24.75" customHeight="1" x14ac:dyDescent="0.3">
      <c r="A68" s="56" t="s">
        <v>36</v>
      </c>
      <c r="B68" s="57"/>
      <c r="C68" s="58"/>
      <c r="D68" s="9"/>
      <c r="E68" s="8"/>
      <c r="F68" s="8"/>
      <c r="G68" s="8"/>
      <c r="H68" s="8"/>
      <c r="I68" s="8"/>
      <c r="J68" s="8"/>
      <c r="K68" s="8"/>
      <c r="L68" s="8"/>
      <c r="M68" s="10"/>
    </row>
    <row r="69" spans="1:14" s="21" customFormat="1" ht="24.75" customHeight="1" x14ac:dyDescent="0.3">
      <c r="A69" s="53" t="s">
        <v>19</v>
      </c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5"/>
      <c r="N69" s="20"/>
    </row>
    <row r="70" spans="1:14" s="21" customFormat="1" ht="24.75" customHeight="1" x14ac:dyDescent="0.3">
      <c r="A70" s="26" t="s">
        <v>100</v>
      </c>
      <c r="B70" s="26" t="s">
        <v>118</v>
      </c>
      <c r="C70" s="50" t="s">
        <v>65</v>
      </c>
      <c r="D70" s="51">
        <v>4004052.18</v>
      </c>
      <c r="E70" s="26" t="s">
        <v>26</v>
      </c>
      <c r="F70" s="26"/>
      <c r="G70" s="26" t="s">
        <v>27</v>
      </c>
      <c r="H70" s="26" t="s">
        <v>117</v>
      </c>
      <c r="I70" s="26" t="s">
        <v>28</v>
      </c>
      <c r="J70" s="26" t="s">
        <v>144</v>
      </c>
      <c r="K70" s="26" t="s">
        <v>169</v>
      </c>
      <c r="L70" s="26"/>
      <c r="M70" s="19" t="s">
        <v>182</v>
      </c>
      <c r="N70" s="20"/>
    </row>
    <row r="71" spans="1:14" s="21" customFormat="1" ht="24.75" customHeight="1" x14ac:dyDescent="0.3">
      <c r="A71" s="68" t="s">
        <v>100</v>
      </c>
      <c r="B71" s="17" t="s">
        <v>118</v>
      </c>
      <c r="C71" s="37" t="s">
        <v>183</v>
      </c>
      <c r="D71" s="18">
        <v>3203241.74</v>
      </c>
      <c r="E71" s="17" t="s">
        <v>26</v>
      </c>
      <c r="F71" s="17"/>
      <c r="G71" s="17" t="s">
        <v>27</v>
      </c>
      <c r="H71" s="17" t="s">
        <v>117</v>
      </c>
      <c r="I71" s="17" t="s">
        <v>28</v>
      </c>
      <c r="J71" s="17" t="s">
        <v>144</v>
      </c>
      <c r="K71" s="17" t="s">
        <v>169</v>
      </c>
      <c r="L71" s="17"/>
      <c r="N71" s="20"/>
    </row>
    <row r="72" spans="1:14" s="25" customFormat="1" ht="24.75" customHeight="1" x14ac:dyDescent="0.3">
      <c r="A72" s="17" t="s">
        <v>101</v>
      </c>
      <c r="B72" s="17" t="s">
        <v>41</v>
      </c>
      <c r="C72" s="40" t="s">
        <v>66</v>
      </c>
      <c r="D72" s="18">
        <v>580000</v>
      </c>
      <c r="E72" s="17" t="s">
        <v>26</v>
      </c>
      <c r="F72" s="17"/>
      <c r="G72" s="17" t="s">
        <v>27</v>
      </c>
      <c r="H72" s="17" t="s">
        <v>27</v>
      </c>
      <c r="I72" s="17" t="s">
        <v>28</v>
      </c>
      <c r="J72" s="17" t="s">
        <v>40</v>
      </c>
      <c r="K72" s="17" t="s">
        <v>170</v>
      </c>
      <c r="L72" s="17"/>
      <c r="M72" s="19"/>
    </row>
    <row r="73" spans="1:14" s="21" customFormat="1" ht="24.75" customHeight="1" x14ac:dyDescent="0.3">
      <c r="A73" s="17" t="s">
        <v>102</v>
      </c>
      <c r="B73" s="22" t="s">
        <v>49</v>
      </c>
      <c r="C73" s="41" t="s">
        <v>48</v>
      </c>
      <c r="D73" s="24">
        <v>999000</v>
      </c>
      <c r="E73" s="17" t="s">
        <v>26</v>
      </c>
      <c r="F73" s="22"/>
      <c r="G73" s="17" t="s">
        <v>27</v>
      </c>
      <c r="H73" s="22" t="s">
        <v>27</v>
      </c>
      <c r="I73" s="22" t="s">
        <v>28</v>
      </c>
      <c r="J73" s="22" t="s">
        <v>39</v>
      </c>
      <c r="K73" s="17" t="s">
        <v>170</v>
      </c>
      <c r="L73" s="22"/>
      <c r="M73" s="22"/>
      <c r="N73" s="20"/>
    </row>
    <row r="74" spans="1:14" ht="24.75" customHeight="1" x14ac:dyDescent="0.3">
      <c r="A74" s="17" t="s">
        <v>103</v>
      </c>
      <c r="B74" s="17" t="s">
        <v>30</v>
      </c>
      <c r="C74" s="37" t="s">
        <v>67</v>
      </c>
      <c r="D74" s="18">
        <v>620000</v>
      </c>
      <c r="E74" s="17" t="s">
        <v>26</v>
      </c>
      <c r="F74" s="26"/>
      <c r="G74" s="17" t="s">
        <v>27</v>
      </c>
      <c r="H74" s="17" t="s">
        <v>27</v>
      </c>
      <c r="I74" s="17" t="s">
        <v>28</v>
      </c>
      <c r="J74" s="17" t="s">
        <v>40</v>
      </c>
      <c r="K74" s="17" t="s">
        <v>171</v>
      </c>
      <c r="L74" s="27"/>
      <c r="M74" s="19"/>
    </row>
    <row r="75" spans="1:14" ht="24.75" customHeight="1" x14ac:dyDescent="0.3">
      <c r="A75" s="56" t="s">
        <v>31</v>
      </c>
      <c r="B75" s="57"/>
      <c r="C75" s="58"/>
      <c r="D75" s="13">
        <f>SUM(D70:D74)-D70</f>
        <v>5402241.7400000002</v>
      </c>
      <c r="E75" s="6"/>
      <c r="F75" s="6"/>
      <c r="G75" s="6"/>
      <c r="H75" s="6"/>
      <c r="I75" s="6"/>
      <c r="J75" s="6"/>
      <c r="K75" s="6"/>
      <c r="L75" s="6"/>
      <c r="M75" s="7"/>
    </row>
    <row r="76" spans="1:14" ht="12" x14ac:dyDescent="0.3">
      <c r="A76" s="56" t="s">
        <v>120</v>
      </c>
      <c r="B76" s="57"/>
      <c r="C76" s="58"/>
      <c r="D76" s="13">
        <f>D75+D66</f>
        <v>10712391.74</v>
      </c>
      <c r="E76" s="6"/>
      <c r="F76" s="6"/>
      <c r="G76" s="6"/>
      <c r="H76" s="6"/>
      <c r="I76" s="6"/>
      <c r="J76" s="6"/>
      <c r="K76" s="6"/>
      <c r="L76" s="6"/>
      <c r="M76" s="7"/>
    </row>
    <row r="77" spans="1:14" ht="24.75" customHeight="1" x14ac:dyDescent="0.3"/>
    <row r="78" spans="1:14" ht="24.75" customHeight="1" x14ac:dyDescent="0.3">
      <c r="A78" s="59" t="s">
        <v>32</v>
      </c>
      <c r="B78" s="59"/>
      <c r="C78" s="59"/>
      <c r="D78" s="59"/>
      <c r="E78" s="59"/>
    </row>
    <row r="79" spans="1:14" ht="12.75" customHeight="1" x14ac:dyDescent="0.3">
      <c r="A79" s="52" t="s">
        <v>33</v>
      </c>
      <c r="B79" s="52"/>
    </row>
    <row r="82" spans="1:6" ht="12.75" customHeight="1" x14ac:dyDescent="0.2">
      <c r="A82" s="48" t="s">
        <v>119</v>
      </c>
      <c r="B82" s="15"/>
      <c r="C82" s="15"/>
    </row>
    <row r="83" spans="1:6" ht="12" customHeight="1" x14ac:dyDescent="0.2">
      <c r="A83" s="48" t="s">
        <v>176</v>
      </c>
      <c r="B83" s="15"/>
      <c r="C83" s="15"/>
    </row>
    <row r="84" spans="1:6" ht="12.75" customHeight="1" x14ac:dyDescent="0.2">
      <c r="A84" s="48" t="s">
        <v>175</v>
      </c>
      <c r="B84" s="35"/>
      <c r="C84" s="15"/>
    </row>
    <row r="85" spans="1:6" ht="12.75" customHeight="1" x14ac:dyDescent="0.2">
      <c r="E85" s="15" t="s">
        <v>34</v>
      </c>
      <c r="F85" s="15"/>
    </row>
    <row r="86" spans="1:6" ht="12.75" customHeight="1" x14ac:dyDescent="0.2">
      <c r="E86" s="14" t="s">
        <v>35</v>
      </c>
      <c r="F86" s="15"/>
    </row>
  </sheetData>
  <mergeCells count="13">
    <mergeCell ref="C1:I3"/>
    <mergeCell ref="A4:M4"/>
    <mergeCell ref="A7:M7"/>
    <mergeCell ref="A39:M39"/>
    <mergeCell ref="A6:M6"/>
    <mergeCell ref="A79:B79"/>
    <mergeCell ref="A63:M63"/>
    <mergeCell ref="A75:C75"/>
    <mergeCell ref="A76:C76"/>
    <mergeCell ref="A78:E78"/>
    <mergeCell ref="A66:B66"/>
    <mergeCell ref="A69:M69"/>
    <mergeCell ref="A68:C68"/>
  </mergeCells>
  <phoneticPr fontId="9" type="noConversion"/>
  <dataValidations xWindow="566" yWindow="784" count="1">
    <dataValidation allowBlank="1" showInputMessage="1" showErrorMessage="1" promptTitle="CPV" prompt="Je obavezan podatak" sqref="C64:C65 C70:C74 C8:C38 C42:C62" xr:uid="{5C2ED228-0C2A-4B8A-A88C-09818236481B}"/>
  </dataValidations>
  <hyperlinks>
    <hyperlink ref="A79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60" fitToHeight="4" orientation="landscape" r:id="rId2"/>
  <rowBreaks count="2" manualBreakCount="2">
    <brk id="30" max="12" man="1"/>
    <brk id="62" max="12" man="1"/>
  </row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List1</vt:lpstr>
      <vt:lpstr>List1!Podrucje_ispisa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</dc:creator>
  <cp:lastModifiedBy>Tajnica Grad Skradin</cp:lastModifiedBy>
  <cp:lastPrinted>2021-03-29T09:09:08Z</cp:lastPrinted>
  <dcterms:created xsi:type="dcterms:W3CDTF">2018-07-31T10:00:25Z</dcterms:created>
  <dcterms:modified xsi:type="dcterms:W3CDTF">2021-03-29T09:11:13Z</dcterms:modified>
</cp:coreProperties>
</file>