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G:\Moj disk\Grad Skradin\!!!!!JAVNA NABAVA\2024\PLAN JN 2024\"/>
    </mc:Choice>
  </mc:AlternateContent>
  <bookViews>
    <workbookView xWindow="-105" yWindow="-105" windowWidth="19425" windowHeight="10305" tabRatio="602"/>
  </bookViews>
  <sheets>
    <sheet name="List1" sheetId="1" r:id="rId1"/>
  </sheets>
  <definedNames>
    <definedName name="_xlnm.Print_Area" localSheetId="0">List1!$A$1:$M$66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D54" i="1" l="1"/>
  <c r="D55" i="1" l="1"/>
</calcChain>
</file>

<file path=xl/comments1.xml><?xml version="1.0" encoding="utf-8"?>
<comments xmlns="http://schemas.openxmlformats.org/spreadsheetml/2006/main">
  <authors>
    <author>Marko</author>
  </authors>
  <commentList>
    <comment ref="M11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2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3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5" authorId="0" shapeId="0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23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24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25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8" authorId="0" shapeId="0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<sst xmlns="http://schemas.openxmlformats.org/spreadsheetml/2006/main" count="322" uniqueCount="153">
  <si>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</si>
  <si>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</si>
  <si>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</si>
  <si>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</si>
  <si>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</si>
  <si>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</si>
  <si>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</si>
  <si>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</si>
  <si>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</si>
  <si>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</si>
  <si>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</si>
  <si>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</si>
  <si>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</si>
  <si>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</si>
  <si>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</si>
  <si>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</si>
  <si>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</si>
  <si>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</si>
  <si>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</si>
  <si>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</si>
  <si>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</si>
  <si>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</si>
  <si>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</si>
  <si>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</si>
  <si>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</si>
  <si>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</si>
  <si>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</si>
  <si>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</si>
  <si>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</si>
  <si>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</si>
  <si>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</si>
  <si>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</si>
  <si>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</si>
  <si>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</si>
  <si>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</si>
  <si>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</si>
  <si>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</si>
  <si>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III.KVARTAL</t>
  </si>
  <si>
    <t>Usluge stručnog nadzora za projekt izgradnje nerazvrstanih cesta</t>
  </si>
  <si>
    <t>Tekuće i investicijsko održavanje cesta</t>
  </si>
  <si>
    <t>45233141-9</t>
  </si>
  <si>
    <t>09134200-9</t>
  </si>
  <si>
    <t>90923000-3</t>
  </si>
  <si>
    <t>71240000-2</t>
  </si>
  <si>
    <t>71520000-9</t>
  </si>
  <si>
    <t>48000000-8</t>
  </si>
  <si>
    <t>85210000-3</t>
  </si>
  <si>
    <t>45243400-6</t>
  </si>
  <si>
    <t>45000000-7</t>
  </si>
  <si>
    <t>45233160-8</t>
  </si>
  <si>
    <t>45200000-9</t>
  </si>
  <si>
    <t>30192000-1</t>
  </si>
  <si>
    <t>44212321-5</t>
  </si>
  <si>
    <t>45222110-3</t>
  </si>
  <si>
    <t>45233222-1</t>
  </si>
  <si>
    <t>Financira li se ugovor ili o.s. iz fondova EU</t>
  </si>
  <si>
    <t>45215400-1</t>
  </si>
  <si>
    <t xml:space="preserve">Izgradnja dječjih igrališta </t>
  </si>
  <si>
    <t>45236210-5</t>
  </si>
  <si>
    <t>2 mjeseca</t>
  </si>
  <si>
    <t>Uređenje utvrde Turina</t>
  </si>
  <si>
    <t>Sanacija divljih deponija</t>
  </si>
  <si>
    <t>Praćenje stanja na saniranom odlagalištu Bratiškovački gaj</t>
  </si>
  <si>
    <t>71313000-5</t>
  </si>
  <si>
    <t>Projekt uređenja tržnice</t>
  </si>
  <si>
    <t>45262620-3</t>
  </si>
  <si>
    <t>Poboljšanje infrastrukture na područjima naseljenim pripadnicima nacionalnih manjina</t>
  </si>
  <si>
    <t>IV.KVARTAL</t>
  </si>
  <si>
    <t>DA</t>
  </si>
  <si>
    <t>Klasa: 400-05/23-01/1</t>
  </si>
  <si>
    <t>Procijenjena vrijednost nabave (EUR)</t>
  </si>
  <si>
    <t>18 mjeseci</t>
  </si>
  <si>
    <t>Uređenje javno prometne površine u Rupama (Marasovića guvno)</t>
  </si>
  <si>
    <t>45212000-6</t>
  </si>
  <si>
    <t>SVEUKUPNA JAVNA NABAVA 2023. GODINA:</t>
  </si>
  <si>
    <t>NMV-06/23</t>
  </si>
  <si>
    <t>Električna energija</t>
  </si>
  <si>
    <t>II.KVARTAL</t>
  </si>
  <si>
    <t>09310000-5</t>
  </si>
  <si>
    <t>45233200-1</t>
  </si>
  <si>
    <t>Narudžbenica</t>
  </si>
  <si>
    <t>12 mjeseci</t>
  </si>
  <si>
    <t>NJV-01/24</t>
  </si>
  <si>
    <t>NJV-24/24</t>
  </si>
  <si>
    <t>NJV-02/24</t>
  </si>
  <si>
    <t>NJV-08/24</t>
  </si>
  <si>
    <t>NJV-19/24</t>
  </si>
  <si>
    <t>NJV-14/24</t>
  </si>
  <si>
    <t>NJV-21/24</t>
  </si>
  <si>
    <t>NJV-12/24</t>
  </si>
  <si>
    <t>NJV-23/24</t>
  </si>
  <si>
    <t>Uređenje pomorskog dobra na k.č. 148/16</t>
  </si>
  <si>
    <t>45242000-5</t>
  </si>
  <si>
    <t>NJV-25/24</t>
  </si>
  <si>
    <t>Uređenje pomorskog dobra na k.č. 148/14</t>
  </si>
  <si>
    <t>NJV-16/24</t>
  </si>
  <si>
    <t>NJV-09/24</t>
  </si>
  <si>
    <t>Prometni eaborat</t>
  </si>
  <si>
    <t>NJV-04/24</t>
  </si>
  <si>
    <t>NJV-03/24</t>
  </si>
  <si>
    <t>Projekt građevine za pružanje medicinske i zdravstvene usluge</t>
  </si>
  <si>
    <t>NJV-15/24</t>
  </si>
  <si>
    <t>Uređenje staze Put Vidikovca IV. Faza</t>
  </si>
  <si>
    <t>NJV-20/24</t>
  </si>
  <si>
    <t>NJV-18/24</t>
  </si>
  <si>
    <t>Izgradnja grobnica u Skradinu</t>
  </si>
  <si>
    <t>Izgradnja AB potpornog zida na k.č.1167 k.o Rupe</t>
  </si>
  <si>
    <t>NMV-01/24</t>
  </si>
  <si>
    <t>NJV-11/24</t>
  </si>
  <si>
    <t>NJV-22/24</t>
  </si>
  <si>
    <t>NJV-17/24</t>
  </si>
  <si>
    <t>NJV-26/24</t>
  </si>
  <si>
    <t>NMV-03/24</t>
  </si>
  <si>
    <t>Centar aktivnog turizama</t>
  </si>
  <si>
    <t>Multifunkcionalni centar Skradin</t>
  </si>
  <si>
    <t>45212225-9</t>
  </si>
  <si>
    <t>NMV-02/24</t>
  </si>
  <si>
    <t>24 mjeseca</t>
  </si>
  <si>
    <t>Uređenje prostora hitne pomoći</t>
  </si>
  <si>
    <t>45262700-8</t>
  </si>
  <si>
    <t>4 mjeseca</t>
  </si>
  <si>
    <t>NMV-04/24</t>
  </si>
  <si>
    <t>Usluge stručnog nadzora za projekt uređenja prostora hitne pomoći</t>
  </si>
  <si>
    <t>NJV-05/24</t>
  </si>
  <si>
    <t>NJV-06/24</t>
  </si>
  <si>
    <t>Usluge stručnog nadzora za projekt izgradnje boćarskog doma Ićevo</t>
  </si>
  <si>
    <t>NMV-05/24</t>
  </si>
  <si>
    <t>Izgradnja boćarskog doma Ićevo</t>
  </si>
  <si>
    <t>8 mjeseca</t>
  </si>
  <si>
    <t>Izgradnja spomenika hrvatskim braniteljima</t>
  </si>
  <si>
    <t>45212320-5</t>
  </si>
  <si>
    <t>Uređenje javne površine na k.č.3254/2 k.o. Skradin</t>
  </si>
  <si>
    <t>NJV-07/24</t>
  </si>
  <si>
    <t>NJV-10/24</t>
  </si>
  <si>
    <t>NJV-13/24</t>
  </si>
  <si>
    <t>NJV-28/24</t>
  </si>
  <si>
    <t>NJV-29/24</t>
  </si>
  <si>
    <t>NJV-30/24</t>
  </si>
  <si>
    <t>Projektna dokumentacija obnove zgrada DVD-a Dubravice i Skradin</t>
  </si>
  <si>
    <t>Uređenje sportskog igrališta u Lađevcima</t>
  </si>
  <si>
    <t xml:space="preserve">45212200-8 </t>
  </si>
  <si>
    <t>Izgradnja javne rasvjete u Rupama</t>
  </si>
  <si>
    <t>NJV-31/24</t>
  </si>
  <si>
    <t>NJV-32/24</t>
  </si>
  <si>
    <t>Izrada Studije izvodljivosti i analize troškova i koristi za potrebe prijave projekta „Centar aktivnog turizma“</t>
  </si>
  <si>
    <t>71241000-9</t>
  </si>
  <si>
    <t>NJV-27/24</t>
  </si>
  <si>
    <t>NJV-33/24</t>
  </si>
  <si>
    <t xml:space="preserve">PLAN nabava roba, radova i usluga za 2024.  godinu - I.izmjene i dopune 
</t>
  </si>
  <si>
    <t>NJV-34/24</t>
  </si>
  <si>
    <t>Uređenje parkirališta u Skradinu- I.faza</t>
  </si>
  <si>
    <t>Urbroj: 2182-03-01-23-2</t>
  </si>
  <si>
    <t>Skradin, 07.02.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</si>
</sst>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[$€-1]"/>
  </numFmts>
  <fonts count="10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5F5F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1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 applyProtection="1">
      <alignment vertical="center" wrapText="1"/>
      <protection locked="0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4" fontId="0" fillId="4" borderId="0" xfId="0" applyNumberFormat="1" applyFont="1" applyFill="1" applyAlignment="1" applyProtection="1">
      <alignment horizontal="right" vertical="center" wrapText="1"/>
      <protection locked="0"/>
    </xf>
    <xf numFmtId="164" fontId="4" fillId="0" borderId="3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 applyProtection="1">
      <alignment vertical="center" wrapText="1"/>
      <protection locked="0"/>
    </xf>
    <xf numFmtId="1" fontId="4" fillId="0" borderId="3" xfId="0" applyNumberFormat="1" applyFont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66"/>
  <sheetViews>
    <sheetView tabSelected="1" view="pageBreakPreview" topLeftCell="A43" zoomScale="80" zoomScaleNormal="80" zoomScaleSheetLayoutView="80" workbookViewId="0">
      <selection activeCell="B61" sqref="B61"/>
    </sheetView>
  </sheetViews>
  <sheetFormatPr defaultColWidth="9.140625" defaultRowHeight="12.75" customHeight="1" x14ac:dyDescent="0.25"/>
  <cols>
    <col min="1" max="1" width="11.7109375" style="4" customWidth="1"/>
    <col min="2" max="2" width="40.85546875" style="45" customWidth="1"/>
    <col min="3" max="3" width="15.7109375" style="1" customWidth="1"/>
    <col min="4" max="4" width="17.85546875" style="46" customWidth="1"/>
    <col min="5" max="5" width="28.140625" style="4" customWidth="1"/>
    <col min="6" max="7" width="10" style="4" customWidth="1"/>
    <col min="8" max="8" width="8.42578125" style="4" customWidth="1"/>
    <col min="9" max="9" width="11.42578125" style="4" customWidth="1"/>
    <col min="10" max="10" width="11" style="4" customWidth="1"/>
    <col min="11" max="11" width="10" style="4" customWidth="1"/>
    <col min="12" max="12" width="11" style="4" customWidth="1"/>
    <col min="13" max="13" width="10.42578125" style="1" customWidth="1"/>
    <col min="14" max="14" width="9.140625" style="4"/>
    <col min="15" max="15" width="15" style="1" customWidth="1"/>
    <col min="16" max="16384" width="9.140625" style="1"/>
  </cols>
  <sheetData>
    <row r="1" spans="1:256" ht="12.75" customHeight="1" x14ac:dyDescent="0.25">
      <c r="A1" s="1"/>
      <c r="B1" s="2"/>
      <c r="C1" s="50" t="s">
        <v>0</v>
      </c>
      <c r="D1" s="50"/>
      <c r="E1" s="50"/>
      <c r="F1" s="50"/>
      <c r="G1" s="50"/>
      <c r="H1" s="50"/>
      <c r="I1" s="50"/>
      <c r="J1" s="3"/>
    </row>
    <row r="2" spans="1:256" ht="12.75" customHeight="1" x14ac:dyDescent="0.25">
      <c r="A2" s="1"/>
      <c r="B2" s="2"/>
      <c r="C2" s="50"/>
      <c r="D2" s="50"/>
      <c r="E2" s="50"/>
      <c r="F2" s="50"/>
      <c r="G2" s="50"/>
      <c r="H2" s="50"/>
      <c r="I2" s="50"/>
      <c r="J2" s="3"/>
    </row>
    <row r="3" spans="1:256" ht="12.75" customHeight="1" x14ac:dyDescent="0.25">
      <c r="B3" s="2"/>
      <c r="C3" s="50"/>
      <c r="D3" s="50"/>
      <c r="E3" s="50"/>
      <c r="F3" s="50"/>
      <c r="G3" s="50"/>
      <c r="H3" s="50"/>
      <c r="I3" s="50"/>
      <c r="J3" s="3"/>
    </row>
    <row r="4" spans="1:256" s="5" customFormat="1" ht="20.100000000000001" customHeight="1" x14ac:dyDescent="0.25">
      <c r="A4" s="51" t="s">
        <v>148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61.5" customHeight="1" x14ac:dyDescent="0.25">
      <c r="A5" s="6" t="s">
        <v>1</v>
      </c>
      <c r="B5" s="7" t="s">
        <v>2</v>
      </c>
      <c r="C5" s="8" t="s">
        <v>3</v>
      </c>
      <c r="D5" s="9" t="s">
        <v>70</v>
      </c>
      <c r="E5" s="8" t="s">
        <v>4</v>
      </c>
      <c r="F5" s="8" t="s">
        <v>5</v>
      </c>
      <c r="G5" s="8" t="s">
        <v>6</v>
      </c>
      <c r="H5" s="8" t="s">
        <v>55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5" customFormat="1" ht="34.5" customHeight="1" x14ac:dyDescent="0.25">
      <c r="A6" s="53" t="s">
        <v>35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24.75" customHeight="1" x14ac:dyDescent="0.25">
      <c r="A7" s="53" t="s">
        <v>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24.75" customHeight="1" x14ac:dyDescent="0.25">
      <c r="A8" s="10" t="s">
        <v>82</v>
      </c>
      <c r="B8" s="11" t="s">
        <v>13</v>
      </c>
      <c r="C8" s="12" t="s">
        <v>41</v>
      </c>
      <c r="D8" s="13">
        <v>4000</v>
      </c>
      <c r="E8" s="10" t="s">
        <v>14</v>
      </c>
      <c r="F8" s="10"/>
      <c r="G8" s="10" t="s">
        <v>26</v>
      </c>
      <c r="H8" s="10" t="s">
        <v>26</v>
      </c>
      <c r="I8" s="14" t="s">
        <v>27</v>
      </c>
      <c r="J8" s="10"/>
      <c r="K8" s="10"/>
      <c r="L8" s="10"/>
      <c r="M8" s="15"/>
    </row>
    <row r="9" spans="1:256" s="21" customFormat="1" ht="24.75" customHeight="1" x14ac:dyDescent="0.25">
      <c r="A9" s="10" t="s">
        <v>84</v>
      </c>
      <c r="B9" s="16" t="s">
        <v>15</v>
      </c>
      <c r="C9" s="17" t="s">
        <v>42</v>
      </c>
      <c r="D9" s="18">
        <v>6400</v>
      </c>
      <c r="E9" s="14" t="s">
        <v>14</v>
      </c>
      <c r="F9" s="14"/>
      <c r="G9" s="10" t="s">
        <v>26</v>
      </c>
      <c r="H9" s="14" t="s">
        <v>26</v>
      </c>
      <c r="I9" s="14" t="s">
        <v>80</v>
      </c>
      <c r="J9" s="14"/>
      <c r="K9" s="14"/>
      <c r="L9" s="14"/>
      <c r="M9" s="19"/>
      <c r="N9" s="20"/>
    </row>
    <row r="10" spans="1:256" s="21" customFormat="1" ht="24.75" customHeight="1" x14ac:dyDescent="0.25">
      <c r="A10" s="10" t="s">
        <v>99</v>
      </c>
      <c r="B10" s="16" t="s">
        <v>138</v>
      </c>
      <c r="C10" s="17" t="s">
        <v>43</v>
      </c>
      <c r="D10" s="18">
        <v>9600</v>
      </c>
      <c r="E10" s="14" t="s">
        <v>14</v>
      </c>
      <c r="F10" s="14"/>
      <c r="G10" s="10" t="s">
        <v>26</v>
      </c>
      <c r="H10" s="14" t="s">
        <v>26</v>
      </c>
      <c r="I10" s="14" t="s">
        <v>27</v>
      </c>
      <c r="J10" s="22"/>
      <c r="K10" s="22"/>
      <c r="L10" s="23"/>
      <c r="M10" s="19"/>
      <c r="N10" s="20"/>
    </row>
    <row r="11" spans="1:256" s="21" customFormat="1" ht="24.75" customHeight="1" x14ac:dyDescent="0.25">
      <c r="A11" s="10" t="s">
        <v>98</v>
      </c>
      <c r="B11" s="16" t="s">
        <v>97</v>
      </c>
      <c r="C11" s="17" t="s">
        <v>43</v>
      </c>
      <c r="D11" s="18">
        <v>5360</v>
      </c>
      <c r="E11" s="14" t="s">
        <v>14</v>
      </c>
      <c r="F11" s="14"/>
      <c r="G11" s="10" t="s">
        <v>26</v>
      </c>
      <c r="H11" s="14" t="s">
        <v>26</v>
      </c>
      <c r="I11" s="14" t="s">
        <v>27</v>
      </c>
      <c r="J11" s="14"/>
      <c r="K11" s="14"/>
      <c r="L11" s="23"/>
      <c r="M11" s="19"/>
      <c r="N11" s="20"/>
    </row>
    <row r="12" spans="1:256" s="21" customFormat="1" ht="24.75" customHeight="1" x14ac:dyDescent="0.25">
      <c r="A12" s="10" t="s">
        <v>123</v>
      </c>
      <c r="B12" s="16" t="s">
        <v>122</v>
      </c>
      <c r="C12" s="17" t="s">
        <v>44</v>
      </c>
      <c r="D12" s="18">
        <v>10000</v>
      </c>
      <c r="E12" s="14" t="s">
        <v>14</v>
      </c>
      <c r="F12" s="14"/>
      <c r="G12" s="10" t="s">
        <v>26</v>
      </c>
      <c r="H12" s="14" t="s">
        <v>26</v>
      </c>
      <c r="I12" s="14" t="s">
        <v>27</v>
      </c>
      <c r="J12" s="14"/>
      <c r="K12" s="14"/>
      <c r="L12" s="14"/>
      <c r="M12" s="19"/>
      <c r="N12" s="20"/>
      <c r="O12" s="24"/>
    </row>
    <row r="13" spans="1:256" s="21" customFormat="1" ht="24.75" customHeight="1" x14ac:dyDescent="0.25">
      <c r="A13" s="10" t="s">
        <v>124</v>
      </c>
      <c r="B13" s="16" t="s">
        <v>125</v>
      </c>
      <c r="C13" s="17" t="s">
        <v>44</v>
      </c>
      <c r="D13" s="18">
        <v>4800</v>
      </c>
      <c r="E13" s="14" t="s">
        <v>14</v>
      </c>
      <c r="F13" s="14"/>
      <c r="G13" s="10" t="s">
        <v>26</v>
      </c>
      <c r="H13" s="14" t="s">
        <v>26</v>
      </c>
      <c r="I13" s="14" t="s">
        <v>27</v>
      </c>
      <c r="J13" s="14"/>
      <c r="K13" s="14"/>
      <c r="L13" s="14"/>
      <c r="M13" s="19"/>
      <c r="N13" s="20"/>
    </row>
    <row r="14" spans="1:256" s="21" customFormat="1" ht="24.75" customHeight="1" x14ac:dyDescent="0.25">
      <c r="A14" s="10" t="s">
        <v>132</v>
      </c>
      <c r="B14" s="16" t="s">
        <v>16</v>
      </c>
      <c r="C14" s="17" t="s">
        <v>45</v>
      </c>
      <c r="D14" s="18">
        <v>5310</v>
      </c>
      <c r="E14" s="14" t="s">
        <v>14</v>
      </c>
      <c r="F14" s="14"/>
      <c r="G14" s="10" t="s">
        <v>26</v>
      </c>
      <c r="H14" s="14" t="s">
        <v>26</v>
      </c>
      <c r="I14" s="14" t="s">
        <v>27</v>
      </c>
      <c r="J14" s="14"/>
      <c r="K14" s="14"/>
      <c r="L14" s="23"/>
      <c r="M14" s="19"/>
      <c r="N14" s="20"/>
    </row>
    <row r="15" spans="1:256" s="21" customFormat="1" ht="24.75" customHeight="1" x14ac:dyDescent="0.25">
      <c r="A15" s="10" t="s">
        <v>85</v>
      </c>
      <c r="B15" s="16" t="s">
        <v>17</v>
      </c>
      <c r="C15" s="17" t="s">
        <v>46</v>
      </c>
      <c r="D15" s="18">
        <v>6000</v>
      </c>
      <c r="E15" s="14" t="s">
        <v>14</v>
      </c>
      <c r="F15" s="14"/>
      <c r="G15" s="10" t="s">
        <v>26</v>
      </c>
      <c r="H15" s="14" t="s">
        <v>26</v>
      </c>
      <c r="I15" s="14" t="s">
        <v>80</v>
      </c>
      <c r="J15" s="14"/>
      <c r="K15" s="14"/>
      <c r="L15" s="23"/>
      <c r="M15" s="19"/>
      <c r="N15" s="20"/>
    </row>
    <row r="16" spans="1:256" s="21" customFormat="1" ht="24.75" customHeight="1" x14ac:dyDescent="0.25">
      <c r="A16" s="10" t="s">
        <v>96</v>
      </c>
      <c r="B16" s="16" t="s">
        <v>62</v>
      </c>
      <c r="C16" s="17" t="s">
        <v>63</v>
      </c>
      <c r="D16" s="18">
        <v>6700</v>
      </c>
      <c r="E16" s="14" t="s">
        <v>14</v>
      </c>
      <c r="F16" s="14"/>
      <c r="G16" s="10" t="s">
        <v>26</v>
      </c>
      <c r="H16" s="14" t="s">
        <v>26</v>
      </c>
      <c r="I16" s="14" t="s">
        <v>27</v>
      </c>
      <c r="J16" s="14"/>
      <c r="K16" s="14"/>
      <c r="L16" s="23"/>
      <c r="M16" s="19"/>
      <c r="N16" s="20"/>
    </row>
    <row r="17" spans="1:14" s="21" customFormat="1" ht="24.75" customHeight="1" x14ac:dyDescent="0.25">
      <c r="A17" s="10" t="s">
        <v>133</v>
      </c>
      <c r="B17" s="16" t="s">
        <v>64</v>
      </c>
      <c r="C17" s="17" t="s">
        <v>43</v>
      </c>
      <c r="D17" s="18">
        <v>3716</v>
      </c>
      <c r="E17" s="14" t="s">
        <v>14</v>
      </c>
      <c r="F17" s="14"/>
      <c r="G17" s="10" t="s">
        <v>26</v>
      </c>
      <c r="H17" s="14" t="s">
        <v>26</v>
      </c>
      <c r="I17" s="14" t="s">
        <v>27</v>
      </c>
      <c r="J17" s="14"/>
      <c r="K17" s="14"/>
      <c r="L17" s="23"/>
      <c r="M17" s="19"/>
      <c r="N17" s="20"/>
    </row>
    <row r="18" spans="1:14" s="21" customFormat="1" ht="24.6" customHeight="1" x14ac:dyDescent="0.25">
      <c r="A18" s="10" t="s">
        <v>108</v>
      </c>
      <c r="B18" s="16" t="s">
        <v>38</v>
      </c>
      <c r="C18" s="17" t="s">
        <v>44</v>
      </c>
      <c r="D18" s="18">
        <v>6000</v>
      </c>
      <c r="E18" s="14" t="s">
        <v>14</v>
      </c>
      <c r="F18" s="14"/>
      <c r="G18" s="10" t="s">
        <v>26</v>
      </c>
      <c r="H18" s="14" t="s">
        <v>26</v>
      </c>
      <c r="I18" s="14" t="s">
        <v>27</v>
      </c>
      <c r="J18" s="14"/>
      <c r="K18" s="14"/>
      <c r="L18" s="23"/>
      <c r="M18" s="19"/>
      <c r="N18" s="20"/>
    </row>
    <row r="19" spans="1:14" s="21" customFormat="1" ht="27" customHeight="1" x14ac:dyDescent="0.25">
      <c r="A19" s="14" t="s">
        <v>89</v>
      </c>
      <c r="B19" s="16" t="s">
        <v>100</v>
      </c>
      <c r="C19" s="17" t="s">
        <v>43</v>
      </c>
      <c r="D19" s="18">
        <v>12000</v>
      </c>
      <c r="E19" s="14" t="s">
        <v>14</v>
      </c>
      <c r="F19" s="14"/>
      <c r="G19" s="10" t="s">
        <v>26</v>
      </c>
      <c r="H19" s="14" t="s">
        <v>26</v>
      </c>
      <c r="I19" s="14" t="s">
        <v>27</v>
      </c>
      <c r="J19" s="14"/>
      <c r="K19" s="14"/>
      <c r="L19" s="23"/>
      <c r="M19" s="19"/>
      <c r="N19" s="20"/>
    </row>
    <row r="20" spans="1:14" s="21" customFormat="1" ht="27" customHeight="1" x14ac:dyDescent="0.25">
      <c r="A20" s="14" t="s">
        <v>134</v>
      </c>
      <c r="B20" s="14" t="s">
        <v>144</v>
      </c>
      <c r="C20" s="17" t="s">
        <v>145</v>
      </c>
      <c r="D20" s="18">
        <v>10000</v>
      </c>
      <c r="E20" s="14" t="s">
        <v>14</v>
      </c>
      <c r="F20" s="14"/>
      <c r="G20" s="14" t="s">
        <v>26</v>
      </c>
      <c r="H20" s="14" t="s">
        <v>26</v>
      </c>
      <c r="I20" s="14" t="s">
        <v>27</v>
      </c>
      <c r="J20" s="14"/>
      <c r="K20" s="14"/>
      <c r="L20" s="23"/>
      <c r="M20" s="19"/>
      <c r="N20" s="20"/>
    </row>
    <row r="21" spans="1:14" ht="24.75" customHeight="1" x14ac:dyDescent="0.25">
      <c r="A21" s="56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4" s="21" customFormat="1" ht="24.75" customHeight="1" x14ac:dyDescent="0.25">
      <c r="A22" s="16" t="s">
        <v>87</v>
      </c>
      <c r="B22" s="16" t="s">
        <v>72</v>
      </c>
      <c r="C22" s="23" t="s">
        <v>79</v>
      </c>
      <c r="D22" s="25">
        <v>25400</v>
      </c>
      <c r="E22" s="14" t="s">
        <v>14</v>
      </c>
      <c r="F22" s="14"/>
      <c r="G22" s="14" t="s">
        <v>26</v>
      </c>
      <c r="H22" s="14" t="s">
        <v>26</v>
      </c>
      <c r="I22" s="14" t="s">
        <v>27</v>
      </c>
      <c r="J22" s="23"/>
      <c r="K22" s="23"/>
      <c r="L22" s="23"/>
      <c r="M22" s="23"/>
      <c r="N22" s="20"/>
    </row>
    <row r="23" spans="1:14" s="21" customFormat="1" ht="24.75" customHeight="1" x14ac:dyDescent="0.25">
      <c r="A23" s="14" t="s">
        <v>101</v>
      </c>
      <c r="B23" s="16" t="s">
        <v>19</v>
      </c>
      <c r="C23" s="17" t="s">
        <v>47</v>
      </c>
      <c r="D23" s="18">
        <v>64000</v>
      </c>
      <c r="E23" s="14" t="s">
        <v>14</v>
      </c>
      <c r="F23" s="14"/>
      <c r="G23" s="14" t="s">
        <v>26</v>
      </c>
      <c r="H23" s="14" t="s">
        <v>26</v>
      </c>
      <c r="I23" s="14" t="s">
        <v>27</v>
      </c>
      <c r="J23" s="14"/>
      <c r="K23" s="14"/>
      <c r="L23" s="23"/>
      <c r="M23" s="19"/>
      <c r="N23" s="20"/>
    </row>
    <row r="24" spans="1:14" s="21" customFormat="1" ht="24.75" customHeight="1" x14ac:dyDescent="0.25">
      <c r="A24" s="14" t="s">
        <v>95</v>
      </c>
      <c r="B24" s="16" t="s">
        <v>39</v>
      </c>
      <c r="C24" s="26" t="s">
        <v>40</v>
      </c>
      <c r="D24" s="18">
        <v>64000</v>
      </c>
      <c r="E24" s="14" t="s">
        <v>14</v>
      </c>
      <c r="F24" s="14"/>
      <c r="G24" s="14" t="s">
        <v>26</v>
      </c>
      <c r="H24" s="14" t="s">
        <v>26</v>
      </c>
      <c r="I24" s="14" t="s">
        <v>27</v>
      </c>
      <c r="J24" s="14"/>
      <c r="K24" s="14"/>
      <c r="L24" s="23"/>
      <c r="M24" s="19"/>
      <c r="N24" s="20"/>
    </row>
    <row r="25" spans="1:14" s="21" customFormat="1" ht="24.75" customHeight="1" x14ac:dyDescent="0.25">
      <c r="A25" s="14" t="s">
        <v>110</v>
      </c>
      <c r="B25" s="16" t="s">
        <v>60</v>
      </c>
      <c r="C25" s="17" t="s">
        <v>48</v>
      </c>
      <c r="D25" s="18">
        <v>16100</v>
      </c>
      <c r="E25" s="14" t="s">
        <v>14</v>
      </c>
      <c r="F25" s="14"/>
      <c r="G25" s="14" t="s">
        <v>26</v>
      </c>
      <c r="H25" s="14" t="s">
        <v>26</v>
      </c>
      <c r="I25" s="14" t="s">
        <v>27</v>
      </c>
      <c r="J25" s="22"/>
      <c r="K25" s="22"/>
      <c r="L25" s="27"/>
      <c r="M25" s="19"/>
      <c r="N25" s="20"/>
    </row>
    <row r="26" spans="1:14" s="21" customFormat="1" ht="24.75" customHeight="1" x14ac:dyDescent="0.25">
      <c r="A26" s="14" t="s">
        <v>104</v>
      </c>
      <c r="B26" s="16" t="s">
        <v>102</v>
      </c>
      <c r="C26" s="28" t="s">
        <v>48</v>
      </c>
      <c r="D26" s="18">
        <v>63000</v>
      </c>
      <c r="E26" s="14" t="s">
        <v>14</v>
      </c>
      <c r="F26" s="14"/>
      <c r="G26" s="14" t="s">
        <v>26</v>
      </c>
      <c r="H26" s="14" t="s">
        <v>26</v>
      </c>
      <c r="I26" s="14" t="s">
        <v>27</v>
      </c>
      <c r="J26" s="14"/>
      <c r="K26" s="14"/>
      <c r="L26" s="14"/>
      <c r="M26" s="19"/>
      <c r="N26" s="20"/>
    </row>
    <row r="27" spans="1:14" s="21" customFormat="1" ht="24" customHeight="1" x14ac:dyDescent="0.25">
      <c r="A27" s="14" t="s">
        <v>86</v>
      </c>
      <c r="B27" s="16" t="s">
        <v>20</v>
      </c>
      <c r="C27" s="17" t="s">
        <v>49</v>
      </c>
      <c r="D27" s="18">
        <v>45000</v>
      </c>
      <c r="E27" s="14" t="s">
        <v>14</v>
      </c>
      <c r="F27" s="14"/>
      <c r="G27" s="14" t="s">
        <v>26</v>
      </c>
      <c r="H27" s="14" t="s">
        <v>26</v>
      </c>
      <c r="I27" s="14" t="s">
        <v>27</v>
      </c>
      <c r="J27" s="14"/>
      <c r="K27" s="14"/>
      <c r="L27" s="14"/>
      <c r="M27" s="19"/>
      <c r="N27" s="20"/>
    </row>
    <row r="28" spans="1:14" s="21" customFormat="1" ht="24.75" customHeight="1" x14ac:dyDescent="0.25">
      <c r="A28" s="14" t="s">
        <v>103</v>
      </c>
      <c r="B28" s="16" t="s">
        <v>105</v>
      </c>
      <c r="C28" s="17" t="s">
        <v>56</v>
      </c>
      <c r="D28" s="29">
        <v>58400</v>
      </c>
      <c r="E28" s="14" t="s">
        <v>14</v>
      </c>
      <c r="F28" s="14"/>
      <c r="G28" s="14" t="s">
        <v>26</v>
      </c>
      <c r="H28" s="14" t="s">
        <v>26</v>
      </c>
      <c r="I28" s="14" t="s">
        <v>27</v>
      </c>
      <c r="J28" s="14"/>
      <c r="K28" s="14"/>
      <c r="L28" s="23"/>
      <c r="M28" s="19"/>
      <c r="N28" s="20"/>
    </row>
    <row r="29" spans="1:14" s="21" customFormat="1" ht="24.75" customHeight="1" x14ac:dyDescent="0.25">
      <c r="A29" s="14" t="s">
        <v>88</v>
      </c>
      <c r="B29" s="11" t="s">
        <v>36</v>
      </c>
      <c r="C29" s="12" t="s">
        <v>50</v>
      </c>
      <c r="D29" s="18">
        <v>20000</v>
      </c>
      <c r="E29" s="14" t="s">
        <v>14</v>
      </c>
      <c r="F29" s="10"/>
      <c r="G29" s="14" t="s">
        <v>26</v>
      </c>
      <c r="H29" s="10" t="s">
        <v>26</v>
      </c>
      <c r="I29" s="14" t="s">
        <v>27</v>
      </c>
      <c r="J29" s="10"/>
      <c r="K29" s="10"/>
      <c r="L29" s="30"/>
      <c r="M29" s="19"/>
      <c r="N29" s="20"/>
    </row>
    <row r="30" spans="1:14" s="21" customFormat="1" ht="24.75" customHeight="1" x14ac:dyDescent="0.25">
      <c r="A30" s="14" t="s">
        <v>109</v>
      </c>
      <c r="B30" s="16" t="s">
        <v>57</v>
      </c>
      <c r="C30" s="17" t="s">
        <v>58</v>
      </c>
      <c r="D30" s="18">
        <v>12400</v>
      </c>
      <c r="E30" s="14" t="s">
        <v>14</v>
      </c>
      <c r="F30" s="14"/>
      <c r="G30" s="14" t="s">
        <v>26</v>
      </c>
      <c r="H30" s="14" t="s">
        <v>26</v>
      </c>
      <c r="I30" s="14" t="s">
        <v>27</v>
      </c>
      <c r="J30" s="10"/>
      <c r="K30" s="10"/>
      <c r="L30" s="10"/>
      <c r="M30" s="19"/>
      <c r="N30" s="20"/>
    </row>
    <row r="31" spans="1:14" s="21" customFormat="1" ht="24.75" customHeight="1" x14ac:dyDescent="0.25">
      <c r="A31" s="14" t="s">
        <v>90</v>
      </c>
      <c r="B31" s="16" t="s">
        <v>61</v>
      </c>
      <c r="C31" s="17" t="s">
        <v>53</v>
      </c>
      <c r="D31" s="18">
        <v>13400</v>
      </c>
      <c r="E31" s="14" t="s">
        <v>14</v>
      </c>
      <c r="F31" s="14"/>
      <c r="G31" s="14" t="s">
        <v>26</v>
      </c>
      <c r="H31" s="14" t="s">
        <v>26</v>
      </c>
      <c r="I31" s="14" t="s">
        <v>27</v>
      </c>
      <c r="J31" s="14"/>
      <c r="K31" s="14"/>
      <c r="L31" s="14"/>
      <c r="M31" s="19"/>
      <c r="N31" s="20"/>
    </row>
    <row r="32" spans="1:14" s="21" customFormat="1" ht="24.75" customHeight="1" x14ac:dyDescent="0.25">
      <c r="A32" s="14" t="s">
        <v>83</v>
      </c>
      <c r="B32" s="16" t="s">
        <v>66</v>
      </c>
      <c r="C32" s="17" t="s">
        <v>48</v>
      </c>
      <c r="D32" s="18">
        <v>47000</v>
      </c>
      <c r="E32" s="14" t="s">
        <v>14</v>
      </c>
      <c r="F32" s="14"/>
      <c r="G32" s="14" t="s">
        <v>26</v>
      </c>
      <c r="H32" s="14" t="s">
        <v>26</v>
      </c>
      <c r="I32" s="14" t="s">
        <v>27</v>
      </c>
      <c r="J32" s="14"/>
      <c r="K32" s="14"/>
      <c r="L32" s="14"/>
      <c r="M32" s="19"/>
      <c r="N32" s="20"/>
    </row>
    <row r="33" spans="1:14" s="21" customFormat="1" ht="24.75" customHeight="1" x14ac:dyDescent="0.25">
      <c r="A33" s="14" t="s">
        <v>93</v>
      </c>
      <c r="B33" s="16" t="s">
        <v>91</v>
      </c>
      <c r="C33" s="17" t="s">
        <v>92</v>
      </c>
      <c r="D33" s="18">
        <v>57000</v>
      </c>
      <c r="E33" s="14" t="s">
        <v>14</v>
      </c>
      <c r="F33" s="14"/>
      <c r="G33" s="14" t="s">
        <v>26</v>
      </c>
      <c r="H33" s="14" t="s">
        <v>26</v>
      </c>
      <c r="I33" s="14" t="s">
        <v>27</v>
      </c>
      <c r="J33" s="14"/>
      <c r="K33" s="14"/>
      <c r="L33" s="14"/>
      <c r="M33" s="19"/>
      <c r="N33" s="20"/>
    </row>
    <row r="34" spans="1:14" s="21" customFormat="1" ht="24.75" customHeight="1" x14ac:dyDescent="0.25">
      <c r="A34" s="14" t="s">
        <v>111</v>
      </c>
      <c r="B34" s="16" t="s">
        <v>94</v>
      </c>
      <c r="C34" s="17" t="s">
        <v>92</v>
      </c>
      <c r="D34" s="18">
        <v>45500</v>
      </c>
      <c r="E34" s="14" t="s">
        <v>14</v>
      </c>
      <c r="F34" s="14"/>
      <c r="G34" s="14" t="s">
        <v>26</v>
      </c>
      <c r="H34" s="14" t="s">
        <v>26</v>
      </c>
      <c r="I34" s="14" t="s">
        <v>27</v>
      </c>
      <c r="J34" s="14"/>
      <c r="K34" s="14"/>
      <c r="L34" s="14"/>
      <c r="M34" s="19"/>
      <c r="N34" s="20"/>
    </row>
    <row r="35" spans="1:14" s="21" customFormat="1" ht="24.75" customHeight="1" x14ac:dyDescent="0.25">
      <c r="A35" s="14" t="s">
        <v>146</v>
      </c>
      <c r="B35" s="16" t="s">
        <v>106</v>
      </c>
      <c r="C35" s="23" t="s">
        <v>65</v>
      </c>
      <c r="D35" s="25">
        <v>42000</v>
      </c>
      <c r="E35" s="14" t="s">
        <v>14</v>
      </c>
      <c r="F35" s="22"/>
      <c r="G35" s="14" t="s">
        <v>26</v>
      </c>
      <c r="H35" s="14" t="s">
        <v>26</v>
      </c>
      <c r="I35" s="14" t="s">
        <v>27</v>
      </c>
      <c r="J35" s="14"/>
      <c r="K35" s="14"/>
      <c r="L35" s="14"/>
      <c r="M35" s="19"/>
      <c r="N35" s="20"/>
    </row>
    <row r="36" spans="1:14" s="21" customFormat="1" ht="24.75" customHeight="1" x14ac:dyDescent="0.25">
      <c r="A36" s="14" t="s">
        <v>135</v>
      </c>
      <c r="B36" s="16" t="s">
        <v>129</v>
      </c>
      <c r="C36" s="31" t="s">
        <v>130</v>
      </c>
      <c r="D36" s="18">
        <v>20000</v>
      </c>
      <c r="E36" s="14" t="s">
        <v>14</v>
      </c>
      <c r="F36" s="22"/>
      <c r="G36" s="14" t="s">
        <v>26</v>
      </c>
      <c r="H36" s="14" t="s">
        <v>26</v>
      </c>
      <c r="I36" s="14" t="s">
        <v>27</v>
      </c>
      <c r="J36" s="14"/>
      <c r="K36" s="14"/>
      <c r="L36" s="14"/>
      <c r="M36" s="19"/>
      <c r="N36" s="20"/>
    </row>
    <row r="37" spans="1:14" s="21" customFormat="1" ht="24.75" customHeight="1" x14ac:dyDescent="0.25">
      <c r="A37" s="14" t="s">
        <v>136</v>
      </c>
      <c r="B37" s="16" t="s">
        <v>131</v>
      </c>
      <c r="C37" s="17" t="s">
        <v>92</v>
      </c>
      <c r="D37" s="32">
        <v>6000</v>
      </c>
      <c r="E37" s="14" t="s">
        <v>14</v>
      </c>
      <c r="F37" s="22"/>
      <c r="G37" s="14" t="s">
        <v>26</v>
      </c>
      <c r="H37" s="14" t="s">
        <v>26</v>
      </c>
      <c r="I37" s="14" t="s">
        <v>27</v>
      </c>
      <c r="J37" s="14"/>
      <c r="K37" s="14"/>
      <c r="L37" s="14"/>
      <c r="M37" s="19"/>
      <c r="N37" s="20"/>
    </row>
    <row r="38" spans="1:14" s="21" customFormat="1" ht="24.75" customHeight="1" x14ac:dyDescent="0.25">
      <c r="A38" s="14" t="s">
        <v>137</v>
      </c>
      <c r="B38" s="16" t="s">
        <v>139</v>
      </c>
      <c r="C38" s="17" t="s">
        <v>140</v>
      </c>
      <c r="D38" s="18">
        <v>17000</v>
      </c>
      <c r="E38" s="14" t="s">
        <v>14</v>
      </c>
      <c r="F38" s="22"/>
      <c r="G38" s="14" t="s">
        <v>26</v>
      </c>
      <c r="H38" s="14" t="s">
        <v>26</v>
      </c>
      <c r="I38" s="14" t="s">
        <v>27</v>
      </c>
      <c r="J38" s="14"/>
      <c r="K38" s="14"/>
      <c r="L38" s="14"/>
      <c r="M38" s="19"/>
      <c r="N38" s="20"/>
    </row>
    <row r="39" spans="1:14" s="21" customFormat="1" ht="24.75" customHeight="1" x14ac:dyDescent="0.25">
      <c r="A39" s="14" t="s">
        <v>142</v>
      </c>
      <c r="B39" s="16" t="s">
        <v>141</v>
      </c>
      <c r="C39" s="17">
        <v>45316100</v>
      </c>
      <c r="D39" s="18">
        <v>12000</v>
      </c>
      <c r="E39" s="14" t="s">
        <v>14</v>
      </c>
      <c r="F39" s="22"/>
      <c r="G39" s="14" t="s">
        <v>26</v>
      </c>
      <c r="H39" s="14" t="s">
        <v>26</v>
      </c>
      <c r="I39" s="14" t="s">
        <v>27</v>
      </c>
      <c r="J39" s="14"/>
      <c r="K39" s="14"/>
      <c r="L39" s="14"/>
      <c r="M39" s="19"/>
      <c r="N39" s="20"/>
    </row>
    <row r="40" spans="1:14" s="21" customFormat="1" ht="24.75" customHeight="1" x14ac:dyDescent="0.25">
      <c r="A40" s="14" t="s">
        <v>149</v>
      </c>
      <c r="B40" s="16" t="s">
        <v>150</v>
      </c>
      <c r="C40" s="17" t="s">
        <v>48</v>
      </c>
      <c r="D40" s="18">
        <v>43000</v>
      </c>
      <c r="E40" s="14" t="s">
        <v>14</v>
      </c>
      <c r="F40" s="22"/>
      <c r="G40" s="14" t="s">
        <v>26</v>
      </c>
      <c r="H40" s="14" t="s">
        <v>26</v>
      </c>
      <c r="I40" s="14" t="s">
        <v>27</v>
      </c>
      <c r="J40" s="14"/>
      <c r="K40" s="14"/>
      <c r="L40" s="14"/>
      <c r="M40" s="19"/>
      <c r="N40" s="20"/>
    </row>
    <row r="41" spans="1:14" ht="24.75" customHeight="1" x14ac:dyDescent="0.25">
      <c r="A41" s="56" t="s">
        <v>21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4" s="21" customFormat="1" ht="24.75" customHeight="1" x14ac:dyDescent="0.25">
      <c r="A42" s="14" t="s">
        <v>143</v>
      </c>
      <c r="B42" s="16" t="s">
        <v>22</v>
      </c>
      <c r="C42" s="17" t="s">
        <v>51</v>
      </c>
      <c r="D42" s="18">
        <v>9600</v>
      </c>
      <c r="E42" s="14" t="s">
        <v>14</v>
      </c>
      <c r="F42" s="14"/>
      <c r="G42" s="14" t="s">
        <v>26</v>
      </c>
      <c r="H42" s="14" t="s">
        <v>26</v>
      </c>
      <c r="I42" s="14" t="s">
        <v>27</v>
      </c>
      <c r="J42" s="14"/>
      <c r="K42" s="14"/>
      <c r="L42" s="14"/>
      <c r="M42" s="19"/>
      <c r="N42" s="20"/>
    </row>
    <row r="43" spans="1:14" s="21" customFormat="1" ht="24.75" customHeight="1" x14ac:dyDescent="0.25">
      <c r="A43" s="14" t="s">
        <v>147</v>
      </c>
      <c r="B43" s="16" t="s">
        <v>23</v>
      </c>
      <c r="C43" s="17" t="s">
        <v>52</v>
      </c>
      <c r="D43" s="18">
        <v>8000</v>
      </c>
      <c r="E43" s="14" t="s">
        <v>14</v>
      </c>
      <c r="F43" s="14"/>
      <c r="G43" s="14" t="s">
        <v>26</v>
      </c>
      <c r="H43" s="14" t="s">
        <v>26</v>
      </c>
      <c r="I43" s="14" t="s">
        <v>27</v>
      </c>
      <c r="J43" s="14"/>
      <c r="K43" s="14"/>
      <c r="L43" s="14"/>
      <c r="M43" s="19"/>
      <c r="N43" s="20"/>
    </row>
    <row r="44" spans="1:14" ht="24.75" customHeight="1" x14ac:dyDescent="0.25">
      <c r="A44" s="64" t="s">
        <v>24</v>
      </c>
      <c r="B44" s="65"/>
      <c r="C44" s="33"/>
      <c r="D44" s="34">
        <f>SUM(D8:D43)</f>
        <v>778686</v>
      </c>
      <c r="E44" s="33"/>
      <c r="F44" s="33"/>
      <c r="G44" s="33"/>
      <c r="H44" s="33"/>
      <c r="I44" s="33"/>
      <c r="J44" s="33"/>
      <c r="K44" s="33"/>
      <c r="L44" s="33"/>
      <c r="M44" s="35"/>
    </row>
    <row r="45" spans="1:14" ht="24.75" customHeight="1" x14ac:dyDescent="0.25">
      <c r="A45" s="36"/>
      <c r="B45" s="33"/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40"/>
    </row>
    <row r="46" spans="1:14" ht="24.75" customHeight="1" x14ac:dyDescent="0.25">
      <c r="A46" s="64" t="s">
        <v>34</v>
      </c>
      <c r="B46" s="65"/>
      <c r="C46" s="66"/>
      <c r="D46" s="38"/>
      <c r="E46" s="39"/>
      <c r="F46" s="39"/>
      <c r="G46" s="39"/>
      <c r="H46" s="39"/>
      <c r="I46" s="39"/>
      <c r="J46" s="39"/>
      <c r="K46" s="39"/>
      <c r="L46" s="39"/>
      <c r="M46" s="40"/>
    </row>
    <row r="47" spans="1:14" ht="24.75" customHeight="1" x14ac:dyDescent="0.25">
      <c r="A47" s="56" t="s">
        <v>18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4" s="21" customFormat="1" ht="24.75" customHeight="1" x14ac:dyDescent="0.25">
      <c r="A48" s="14" t="s">
        <v>107</v>
      </c>
      <c r="B48" s="16" t="s">
        <v>28</v>
      </c>
      <c r="C48" s="17" t="s">
        <v>54</v>
      </c>
      <c r="D48" s="18">
        <v>147000</v>
      </c>
      <c r="E48" s="14" t="s">
        <v>25</v>
      </c>
      <c r="F48" s="22"/>
      <c r="G48" s="14" t="s">
        <v>26</v>
      </c>
      <c r="H48" s="14" t="s">
        <v>26</v>
      </c>
      <c r="I48" s="14" t="s">
        <v>27</v>
      </c>
      <c r="J48" s="14" t="s">
        <v>37</v>
      </c>
      <c r="K48" s="14" t="s">
        <v>59</v>
      </c>
      <c r="L48" s="27"/>
      <c r="M48" s="19"/>
      <c r="N48" s="20"/>
    </row>
    <row r="49" spans="1:14" s="21" customFormat="1" ht="24.75" customHeight="1" x14ac:dyDescent="0.25">
      <c r="A49" s="14" t="s">
        <v>116</v>
      </c>
      <c r="B49" s="16" t="s">
        <v>114</v>
      </c>
      <c r="C49" s="41" t="s">
        <v>115</v>
      </c>
      <c r="D49" s="18">
        <v>1692216</v>
      </c>
      <c r="E49" s="14" t="s">
        <v>25</v>
      </c>
      <c r="F49" s="22"/>
      <c r="G49" s="14" t="s">
        <v>26</v>
      </c>
      <c r="H49" s="14" t="s">
        <v>68</v>
      </c>
      <c r="I49" s="14" t="s">
        <v>27</v>
      </c>
      <c r="J49" s="14" t="s">
        <v>67</v>
      </c>
      <c r="K49" s="14" t="s">
        <v>117</v>
      </c>
      <c r="L49" s="27"/>
      <c r="M49" s="40"/>
      <c r="N49" s="20"/>
    </row>
    <row r="50" spans="1:14" s="21" customFormat="1" ht="24.75" customHeight="1" x14ac:dyDescent="0.25">
      <c r="A50" s="14" t="s">
        <v>112</v>
      </c>
      <c r="B50" s="16" t="s">
        <v>113</v>
      </c>
      <c r="C50" s="41" t="s">
        <v>73</v>
      </c>
      <c r="D50" s="18">
        <v>424700</v>
      </c>
      <c r="E50" s="14" t="s">
        <v>25</v>
      </c>
      <c r="F50" s="22"/>
      <c r="G50" s="14" t="s">
        <v>26</v>
      </c>
      <c r="H50" s="14" t="s">
        <v>68</v>
      </c>
      <c r="I50" s="14" t="s">
        <v>27</v>
      </c>
      <c r="J50" s="14" t="s">
        <v>67</v>
      </c>
      <c r="K50" s="14" t="s">
        <v>71</v>
      </c>
      <c r="L50" s="27"/>
      <c r="M50" s="19"/>
      <c r="N50" s="20"/>
    </row>
    <row r="51" spans="1:14" s="21" customFormat="1" ht="24.75" customHeight="1" x14ac:dyDescent="0.25">
      <c r="A51" s="14" t="s">
        <v>121</v>
      </c>
      <c r="B51" s="16" t="s">
        <v>118</v>
      </c>
      <c r="C51" s="23" t="s">
        <v>119</v>
      </c>
      <c r="D51" s="25">
        <v>268000</v>
      </c>
      <c r="E51" s="14" t="s">
        <v>25</v>
      </c>
      <c r="F51" s="22"/>
      <c r="G51" s="14" t="s">
        <v>26</v>
      </c>
      <c r="H51" s="14" t="s">
        <v>26</v>
      </c>
      <c r="I51" s="14" t="s">
        <v>27</v>
      </c>
      <c r="J51" s="14" t="s">
        <v>77</v>
      </c>
      <c r="K51" s="14" t="s">
        <v>120</v>
      </c>
      <c r="L51" s="27"/>
      <c r="M51" s="19"/>
      <c r="N51" s="20"/>
    </row>
    <row r="52" spans="1:14" s="21" customFormat="1" ht="24.75" customHeight="1" x14ac:dyDescent="0.25">
      <c r="A52" s="14" t="s">
        <v>126</v>
      </c>
      <c r="B52" s="16" t="s">
        <v>127</v>
      </c>
      <c r="C52" s="23" t="s">
        <v>50</v>
      </c>
      <c r="D52" s="25">
        <v>110000</v>
      </c>
      <c r="E52" s="14" t="s">
        <v>25</v>
      </c>
      <c r="F52" s="22"/>
      <c r="G52" s="14" t="s">
        <v>26</v>
      </c>
      <c r="H52" s="14" t="s">
        <v>68</v>
      </c>
      <c r="I52" s="14" t="s">
        <v>27</v>
      </c>
      <c r="J52" s="14" t="s">
        <v>77</v>
      </c>
      <c r="K52" s="14" t="s">
        <v>128</v>
      </c>
      <c r="L52" s="27"/>
      <c r="M52" s="19"/>
      <c r="N52" s="20"/>
    </row>
    <row r="53" spans="1:14" ht="24.75" customHeight="1" x14ac:dyDescent="0.25">
      <c r="A53" s="14" t="s">
        <v>75</v>
      </c>
      <c r="B53" s="16" t="s">
        <v>76</v>
      </c>
      <c r="C53" s="23" t="s">
        <v>78</v>
      </c>
      <c r="D53" s="25">
        <v>102543</v>
      </c>
      <c r="E53" s="14" t="s">
        <v>25</v>
      </c>
      <c r="F53" s="22"/>
      <c r="G53" s="14" t="s">
        <v>26</v>
      </c>
      <c r="H53" s="14" t="s">
        <v>26</v>
      </c>
      <c r="I53" s="14" t="s">
        <v>27</v>
      </c>
      <c r="J53" s="14" t="s">
        <v>77</v>
      </c>
      <c r="K53" s="14" t="s">
        <v>81</v>
      </c>
      <c r="L53" s="27"/>
      <c r="M53" s="19"/>
    </row>
    <row r="54" spans="1:14" ht="24.75" customHeight="1" x14ac:dyDescent="0.25">
      <c r="A54" s="60" t="s">
        <v>29</v>
      </c>
      <c r="B54" s="61"/>
      <c r="C54" s="62"/>
      <c r="D54" s="42">
        <f>SUM(D48:D53)</f>
        <v>2744459</v>
      </c>
      <c r="E54" s="43"/>
      <c r="F54" s="43"/>
      <c r="G54" s="43"/>
      <c r="H54" s="43"/>
      <c r="I54" s="43"/>
      <c r="J54" s="43"/>
      <c r="K54" s="43"/>
      <c r="L54" s="43"/>
      <c r="M54" s="44"/>
    </row>
    <row r="55" spans="1:14" ht="24.75" customHeight="1" x14ac:dyDescent="0.25">
      <c r="A55" s="60" t="s">
        <v>74</v>
      </c>
      <c r="B55" s="61"/>
      <c r="C55" s="62"/>
      <c r="D55" s="42">
        <f>D54+D44</f>
        <v>3523145</v>
      </c>
      <c r="E55" s="43"/>
      <c r="F55" s="43"/>
      <c r="G55" s="43"/>
      <c r="H55" s="43"/>
      <c r="I55" s="43"/>
      <c r="J55" s="43"/>
      <c r="K55" s="43"/>
      <c r="L55" s="43"/>
      <c r="M55" s="44"/>
    </row>
    <row r="56" spans="1:14" ht="12" x14ac:dyDescent="0.25"/>
    <row r="57" spans="1:14" ht="24.75" customHeight="1" x14ac:dyDescent="0.25">
      <c r="A57" s="63" t="s">
        <v>30</v>
      </c>
      <c r="B57" s="63"/>
      <c r="C57" s="63"/>
      <c r="D57" s="63"/>
      <c r="E57" s="63"/>
    </row>
    <row r="58" spans="1:14" ht="12" customHeight="1" x14ac:dyDescent="0.25"/>
    <row r="59" spans="1:14" ht="24.75" customHeight="1" x14ac:dyDescent="0.25">
      <c r="A59" s="59" t="s">
        <v>31</v>
      </c>
      <c r="B59" s="59"/>
    </row>
    <row r="62" spans="1:14" ht="12.75" customHeight="1" x14ac:dyDescent="0.2">
      <c r="A62" s="47" t="s">
        <v>69</v>
      </c>
      <c r="B62" s="48"/>
      <c r="C62" s="49"/>
    </row>
    <row r="63" spans="1:14" ht="12.75" customHeight="1" x14ac:dyDescent="0.2">
      <c r="A63" s="47" t="s">
        <v>151</v>
      </c>
      <c r="B63" s="48"/>
      <c r="C63" s="49"/>
    </row>
    <row r="64" spans="1:14" ht="12" customHeight="1" x14ac:dyDescent="0.2">
      <c r="A64" s="47" t="s">
        <v>152</v>
      </c>
      <c r="B64" s="48"/>
      <c r="C64" s="49"/>
    </row>
    <row r="65" spans="5:6" ht="12.75" customHeight="1" x14ac:dyDescent="0.2">
      <c r="E65" s="49" t="s">
        <v>32</v>
      </c>
      <c r="F65" s="49"/>
    </row>
    <row r="66" spans="5:6" ht="12.75" customHeight="1" x14ac:dyDescent="0.2">
      <c r="E66" s="47" t="s">
        <v>33</v>
      </c>
      <c r="F66" s="49"/>
    </row>
  </sheetData>
  <mergeCells count="13">
    <mergeCell ref="A59:B59"/>
    <mergeCell ref="A41:M41"/>
    <mergeCell ref="A54:C54"/>
    <mergeCell ref="A55:C55"/>
    <mergeCell ref="A57:E57"/>
    <mergeCell ref="A44:B44"/>
    <mergeCell ref="A47:M47"/>
    <mergeCell ref="A46:C46"/>
    <mergeCell ref="C1:I3"/>
    <mergeCell ref="A4:M4"/>
    <mergeCell ref="A7:M7"/>
    <mergeCell ref="A21:M21"/>
    <mergeCell ref="A6:M6"/>
  </mergeCells>
  <phoneticPr fontId="3" type="noConversion"/>
  <dataValidations xWindow="566" yWindow="784" count="1">
    <dataValidation allowBlank="1" showInputMessage="1" showErrorMessage="1" promptTitle="CPV" prompt="Je obavezan podatak" sqref="C42:C43 C48:C50 C37:C40 C23:C34 C8:C20"/>
  </dataValidations>
  <hyperlinks>
    <hyperlink ref="A59" r:id="rId1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2"/>
  <rowBreaks count="2" manualBreakCount="2">
    <brk id="25" max="12" man="1"/>
    <brk id="53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Anita</cp:lastModifiedBy>
  <cp:lastPrinted>2024-01-22T12:00:15Z</cp:lastPrinted>
  <dcterms:created xsi:type="dcterms:W3CDTF">2018-07-31T10:00:25Z</dcterms:created>
  <dcterms:modified xsi:type="dcterms:W3CDTF">2024-02-08T08:26:08Z</dcterms:modified>
</cp:coreProperties>
</file>